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bottalico\Desktop\"/>
    </mc:Choice>
  </mc:AlternateContent>
  <xr:revisionPtr revIDLastSave="0" documentId="13_ncr:1_{98C8F807-6AB2-4BF9-85A2-EE8D6583F3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terials" sheetId="12" r:id="rId1"/>
    <sheet name="People" sheetId="15" r:id="rId2"/>
    <sheet name="Governance" sheetId="16" r:id="rId3"/>
    <sheet name="Climate" sheetId="17" r:id="rId4"/>
    <sheet name="Hilfstabelle" sheetId="11" state="hidden" r:id="rId5"/>
  </sheets>
  <definedNames>
    <definedName name="_xlnm._FilterDatabase" localSheetId="1" hidden="1">People!$A$5:$G$20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7" l="1"/>
  <c r="D9" i="17"/>
  <c r="E9" i="17"/>
  <c r="E13" i="15"/>
  <c r="E13" i="12"/>
</calcChain>
</file>

<file path=xl/sharedStrings.xml><?xml version="1.0" encoding="utf-8"?>
<sst xmlns="http://schemas.openxmlformats.org/spreadsheetml/2006/main" count="518" uniqueCount="277">
  <si>
    <t>MATERIALS</t>
  </si>
  <si>
    <t>Indicator</t>
  </si>
  <si>
    <t>Unit</t>
  </si>
  <si>
    <t>CIRCULAR ECONOMY</t>
  </si>
  <si>
    <r>
      <t xml:space="preserve">Waste generated </t>
    </r>
    <r>
      <rPr>
        <b/>
        <sz val="9"/>
        <color theme="0" tint="-0.499984740745262"/>
        <rFont val="Arial"/>
        <family val="2"/>
      </rPr>
      <t>| GRI 306-3, ESRS E5-5</t>
    </r>
  </si>
  <si>
    <t>Total weight of waste generated</t>
  </si>
  <si>
    <t>t</t>
  </si>
  <si>
    <t>Hazardous waste</t>
  </si>
  <si>
    <t>–</t>
  </si>
  <si>
    <t>Included in the Sustainability Report for the first time in the 2023 reporting year.</t>
  </si>
  <si>
    <t>Non-hazardous waste</t>
  </si>
  <si>
    <r>
      <t xml:space="preserve">Waste directed to disposal </t>
    </r>
    <r>
      <rPr>
        <b/>
        <sz val="9"/>
        <color theme="0" tint="-0.499984740745262"/>
        <rFont val="Arial"/>
        <family val="2"/>
      </rPr>
      <t>| GRI 306-5, ESRS E5-5</t>
    </r>
  </si>
  <si>
    <t>Total weight of waste directed from disposal</t>
  </si>
  <si>
    <r>
      <t xml:space="preserve">Resource outflows </t>
    </r>
    <r>
      <rPr>
        <b/>
        <sz val="9"/>
        <color theme="0" tint="-0.499984740745262"/>
        <rFont val="Arial"/>
        <family val="2"/>
      </rPr>
      <t>| GRI 306-5, ESRS E5-5</t>
    </r>
  </si>
  <si>
    <t>Total amount of hazardous waste and radioactive waste generated</t>
  </si>
  <si>
    <r>
      <rPr>
        <b/>
        <sz val="9"/>
        <color theme="1"/>
        <rFont val="Arial"/>
        <family val="2"/>
      </rPr>
      <t>Materials used by weight or volume</t>
    </r>
    <r>
      <rPr>
        <b/>
        <sz val="9"/>
        <color rgb="FF3DA534"/>
        <rFont val="Arial"/>
        <family val="2"/>
      </rPr>
      <t xml:space="preserve"> </t>
    </r>
    <r>
      <rPr>
        <b/>
        <sz val="9"/>
        <color theme="0" tint="-0.499984740745262"/>
        <rFont val="Arial"/>
        <family val="2"/>
      </rPr>
      <t>| GRI 301-1, ESRS E5-4</t>
    </r>
  </si>
  <si>
    <t>Non-renewable materials used</t>
  </si>
  <si>
    <t>m3</t>
  </si>
  <si>
    <t>Renewable materials used</t>
  </si>
  <si>
    <t>1,934,651</t>
  </si>
  <si>
    <t>1,999,226</t>
  </si>
  <si>
    <r>
      <rPr>
        <b/>
        <sz val="9"/>
        <color theme="1"/>
        <rFont val="Arial"/>
        <family val="2"/>
      </rPr>
      <t>Recycled input materials used</t>
    </r>
    <r>
      <rPr>
        <b/>
        <sz val="9"/>
        <color rgb="FF3DA534"/>
        <rFont val="Arial"/>
        <family val="2"/>
      </rPr>
      <t xml:space="preserve"> </t>
    </r>
    <r>
      <rPr>
        <b/>
        <sz val="9"/>
        <color theme="0" tint="-0.499984740745262"/>
        <rFont val="Arial"/>
        <family val="2"/>
      </rPr>
      <t>| GRI 301-2, ESRS E5-4</t>
    </r>
  </si>
  <si>
    <t>Percentage of recycled input materials used (wood)</t>
  </si>
  <si>
    <t>%</t>
  </si>
  <si>
    <t>46.2</t>
  </si>
  <si>
    <t>48.1</t>
  </si>
  <si>
    <t>50.7</t>
  </si>
  <si>
    <t>WATER</t>
  </si>
  <si>
    <r>
      <rPr>
        <b/>
        <sz val="9"/>
        <color theme="1"/>
        <rFont val="Arial"/>
        <family val="2"/>
      </rPr>
      <t>Water withdrawal</t>
    </r>
    <r>
      <rPr>
        <b/>
        <sz val="9"/>
        <color rgb="FF3DA534"/>
        <rFont val="Arial"/>
        <family val="2"/>
      </rPr>
      <t xml:space="preserve"> </t>
    </r>
    <r>
      <rPr>
        <b/>
        <sz val="9"/>
        <color theme="0" tint="-0.499984740745262"/>
        <rFont val="Arial"/>
        <family val="2"/>
      </rPr>
      <t>| GRI 303-3, ESRS E3-4</t>
    </r>
  </si>
  <si>
    <t>Water withdrawal from all areas (total)</t>
  </si>
  <si>
    <t>Water withdrawal from all areas with water stress (total)</t>
  </si>
  <si>
    <t>Total water withdrawal
Freshwater (≤ 1,000 mg/l Total Dissolved Solids)</t>
  </si>
  <si>
    <r>
      <rPr>
        <b/>
        <sz val="9"/>
        <color theme="1"/>
        <rFont val="Arial"/>
        <family val="2"/>
      </rPr>
      <t>Water discharge</t>
    </r>
    <r>
      <rPr>
        <b/>
        <sz val="9"/>
        <color rgb="FF3DA534"/>
        <rFont val="Arial"/>
        <family val="2"/>
      </rPr>
      <t xml:space="preserve"> </t>
    </r>
    <r>
      <rPr>
        <b/>
        <sz val="9"/>
        <color theme="0" tint="-0.499984740745262"/>
        <rFont val="Arial"/>
        <family val="2"/>
      </rPr>
      <t>| GRI 303-4, ESRS E3-4</t>
    </r>
  </si>
  <si>
    <t>Water discharge in all areas (total)</t>
  </si>
  <si>
    <t>Water discharge in all areas with water stress (total)</t>
  </si>
  <si>
    <t>68,730</t>
  </si>
  <si>
    <t>Cases where the specified discharge limits for important substances of concern have not
been met</t>
  </si>
  <si>
    <t>Number</t>
  </si>
  <si>
    <r>
      <rPr>
        <b/>
        <sz val="9"/>
        <color theme="1"/>
        <rFont val="Arial"/>
        <family val="2"/>
      </rPr>
      <t>Water consumption</t>
    </r>
    <r>
      <rPr>
        <b/>
        <sz val="9"/>
        <color rgb="FF3DA534"/>
        <rFont val="Arial"/>
        <family val="2"/>
      </rPr>
      <t xml:space="preserve"> </t>
    </r>
    <r>
      <rPr>
        <b/>
        <sz val="9"/>
        <color theme="0" tint="-0.499984740745262"/>
        <rFont val="Arial"/>
        <family val="2"/>
      </rPr>
      <t>| GRI 303-5, ESRS E3-1</t>
    </r>
  </si>
  <si>
    <t>Change in water storage in megaliters</t>
  </si>
  <si>
    <t>BIODIVERSITY</t>
  </si>
  <si>
    <r>
      <rPr>
        <b/>
        <sz val="9"/>
        <color theme="1"/>
        <rFont val="Arial"/>
        <family val="2"/>
      </rPr>
      <t>Operational site owned, leased, managed in, or adjacent to, protected areas and areas of high biodiversity value outside protected areas</t>
    </r>
    <r>
      <rPr>
        <b/>
        <sz val="9"/>
        <color rgb="FF3DA534"/>
        <rFont val="Arial"/>
        <family val="2"/>
      </rPr>
      <t xml:space="preserve"> </t>
    </r>
    <r>
      <rPr>
        <b/>
        <sz val="9"/>
        <color theme="0" tint="-0.499984740745262"/>
        <rFont val="Arial"/>
        <family val="2"/>
      </rPr>
      <t>| GRI 304-1, ESRS E4-5</t>
    </r>
  </si>
  <si>
    <t>Number of operational sites owned, leased, managed in, or adjacent to, protected areas and areas of high biodiversity value outside protected areas</t>
  </si>
  <si>
    <t>Size of operational site in km2 (or another unit, if appropriate)</t>
  </si>
  <si>
    <t>km2</t>
  </si>
  <si>
    <t>1,268.05</t>
  </si>
  <si>
    <r>
      <t xml:space="preserve">Impact metrics related to biodiversity and ecosystems change </t>
    </r>
    <r>
      <rPr>
        <b/>
        <sz val="9"/>
        <color theme="0" tint="-0.499984740745262"/>
        <rFont val="Arial"/>
        <family val="2"/>
      </rPr>
      <t>| ESRS E4-5</t>
    </r>
  </si>
  <si>
    <t>ha</t>
  </si>
  <si>
    <t>126,804.7</t>
  </si>
  <si>
    <t>85,238.6</t>
  </si>
  <si>
    <t>Total nature-oriented area on site</t>
  </si>
  <si>
    <t>41,566.1</t>
  </si>
  <si>
    <t xml:space="preserve"> </t>
  </si>
  <si>
    <t>Hilfstabelle</t>
  </si>
  <si>
    <t>Wird erhoben</t>
  </si>
  <si>
    <t>Prüfung ausstehend</t>
  </si>
  <si>
    <t>Wird nicht berichtet</t>
  </si>
  <si>
    <t>Notes and Comments</t>
  </si>
  <si>
    <t>Total water consumption from all areas in megaliters</t>
  </si>
  <si>
    <t>Total water consumption from all areas with water stress in megaliters</t>
  </si>
  <si>
    <t>Total use of land</t>
  </si>
  <si>
    <t>Total sealed area</t>
  </si>
  <si>
    <t>Total nature-oriented area off site</t>
  </si>
  <si>
    <t>number</t>
  </si>
  <si>
    <r>
      <rPr>
        <sz val="9"/>
        <rFont val="Arial"/>
        <family val="2"/>
      </rPr>
      <t xml:space="preserve">Incidents of discrimination and corrective actions taken      </t>
    </r>
    <r>
      <rPr>
        <b/>
        <sz val="9"/>
        <rFont val="Arial"/>
        <family val="2"/>
      </rPr>
      <t xml:space="preserve">                                                  </t>
    </r>
  </si>
  <si>
    <r>
      <t xml:space="preserve">Discrimination Incidents </t>
    </r>
    <r>
      <rPr>
        <b/>
        <sz val="9"/>
        <color theme="0" tint="-0.499984740745262"/>
        <rFont val="Arial"/>
        <family val="2"/>
      </rPr>
      <t>| GRI 406-1, ESRS S1-17</t>
    </r>
  </si>
  <si>
    <t>x</t>
  </si>
  <si>
    <t>Tarif</t>
  </si>
  <si>
    <t>Non-tarif</t>
  </si>
  <si>
    <t>Employee category</t>
  </si>
  <si>
    <r>
      <t xml:space="preserve">Ratio of basic salary and remuneration of women to men </t>
    </r>
    <r>
      <rPr>
        <b/>
        <sz val="9"/>
        <color theme="0" tint="-0.499984740745262"/>
        <rFont val="Arial"/>
        <family val="2"/>
      </rPr>
      <t>| GRI 405-2, ESRS S1-16</t>
    </r>
  </si>
  <si>
    <t>Men</t>
  </si>
  <si>
    <t>Women</t>
  </si>
  <si>
    <t>Trainees</t>
  </si>
  <si>
    <t xml:space="preserve">With severe disability </t>
  </si>
  <si>
    <t>&gt;50 years</t>
  </si>
  <si>
    <t>30–50 years</t>
  </si>
  <si>
    <t>&lt;30 years</t>
  </si>
  <si>
    <t>By age group</t>
  </si>
  <si>
    <t xml:space="preserve">Men </t>
  </si>
  <si>
    <t xml:space="preserve">Women </t>
  </si>
  <si>
    <t>By gender</t>
  </si>
  <si>
    <t>By "non-exempt employees" we mean all employees except those listed under "Senior Management" and "Trainee".</t>
  </si>
  <si>
    <t>Non-exempt employees</t>
  </si>
  <si>
    <t>With severe disability</t>
  </si>
  <si>
    <t xml:space="preserve">30–50 years </t>
  </si>
  <si>
    <t>Senior Management</t>
  </si>
  <si>
    <t>No information is available for 2 members of the Supervisory Board.</t>
  </si>
  <si>
    <t xml:space="preserve">&gt;50 years </t>
  </si>
  <si>
    <t xml:space="preserve">&lt;30 years </t>
  </si>
  <si>
    <t xml:space="preserve">Women                                                                                               </t>
  </si>
  <si>
    <t xml:space="preserve">The Supervisory Board corresponds to the Pfleiderer Deutschland GmbH. </t>
  </si>
  <si>
    <t>Supervisory Board</t>
  </si>
  <si>
    <r>
      <t xml:space="preserve">Diversity of governance bodies and employees </t>
    </r>
    <r>
      <rPr>
        <b/>
        <sz val="9"/>
        <color theme="0" tint="-0.499984740745262"/>
        <rFont val="Arial"/>
        <family val="2"/>
      </rPr>
      <t>| GRI 405-1, ESRS S1-9</t>
    </r>
  </si>
  <si>
    <t>DIVERSITY</t>
  </si>
  <si>
    <t>Indicator was reported for the first time in the 2022 Sustainability Report.</t>
  </si>
  <si>
    <t>1.4</t>
  </si>
  <si>
    <t>1.7</t>
  </si>
  <si>
    <t>Lost-time accident frequency rate per 200,000 worked hours (LTA-FR2).</t>
  </si>
  <si>
    <t xml:space="preserve">3,104,075
</t>
  </si>
  <si>
    <t>3,166,163</t>
  </si>
  <si>
    <t>3,365,592</t>
  </si>
  <si>
    <t>hours</t>
  </si>
  <si>
    <t>Hours worked</t>
  </si>
  <si>
    <t>Documentable work-related injuries</t>
  </si>
  <si>
    <t>Work-related injuries with serious consequences</t>
  </si>
  <si>
    <t>Deaths due to work-related illnesses</t>
  </si>
  <si>
    <t>Deaths due to work-related injuries</t>
  </si>
  <si>
    <r>
      <t xml:space="preserve">Work-related injuries </t>
    </r>
    <r>
      <rPr>
        <b/>
        <sz val="9"/>
        <color theme="0" tint="-0.499984740745262"/>
        <rFont val="Arial"/>
        <family val="2"/>
      </rPr>
      <t>| GRI 403-9, ESRS S1-14</t>
    </r>
  </si>
  <si>
    <t xml:space="preserve">All production and logistics units hold their own certificate. No certificate hold the wood purchasing unite Heller and the overarching unit PCF GmbH. </t>
  </si>
  <si>
    <t>Employees and workers covered by a certified occupational health and safety management system (DIN EN ISO 45001)</t>
  </si>
  <si>
    <r>
      <t xml:space="preserve">Workers covered by an occupational health and safety management system </t>
    </r>
    <r>
      <rPr>
        <b/>
        <sz val="9"/>
        <color theme="0" tint="-0.499984740745262"/>
        <rFont val="Arial"/>
        <family val="2"/>
      </rPr>
      <t>| GRI 403-8, ESRS S1-14</t>
    </r>
  </si>
  <si>
    <t>OCCUPATIONAL HEALTH AND SAFETY</t>
  </si>
  <si>
    <t xml:space="preserve">14,064
</t>
  </si>
  <si>
    <t>14,274</t>
  </si>
  <si>
    <t>15,227</t>
  </si>
  <si>
    <t>Hours</t>
  </si>
  <si>
    <t>Duration (total)</t>
  </si>
  <si>
    <t>average number of hours</t>
  </si>
  <si>
    <t>Average hours of training that the organization’s employees have undertaken during the reporting period</t>
  </si>
  <si>
    <r>
      <t xml:space="preserve">Average hours of training per year per employee </t>
    </r>
    <r>
      <rPr>
        <b/>
        <sz val="9"/>
        <color theme="0" tint="-0.499984740745262"/>
        <rFont val="Arial"/>
        <family val="2"/>
      </rPr>
      <t>| GRI 401-1, ESRS S1-6</t>
    </r>
  </si>
  <si>
    <t>TRAINING AND SKILL DEVELOPMENT</t>
  </si>
  <si>
    <t>Employees who have taken parental leave</t>
  </si>
  <si>
    <t>1,763</t>
  </si>
  <si>
    <t>1,822</t>
  </si>
  <si>
    <t>1,860</t>
  </si>
  <si>
    <t>2,057</t>
  </si>
  <si>
    <t>2,107</t>
  </si>
  <si>
    <t>2,148</t>
  </si>
  <si>
    <t>Employees entitled to parental leave</t>
  </si>
  <si>
    <r>
      <t xml:space="preserve">Parental leave </t>
    </r>
    <r>
      <rPr>
        <b/>
        <sz val="9"/>
        <color theme="0" tint="-0.499984740745262"/>
        <rFont val="Arial"/>
        <family val="2"/>
      </rPr>
      <t>| GRI 401-3</t>
    </r>
  </si>
  <si>
    <t>Employee turnover</t>
  </si>
  <si>
    <t xml:space="preserve">Corrected values for 2021 and 2022, as a formula error led to double counting when preparing the 2022 Sustainability Report.
</t>
  </si>
  <si>
    <t>Newly hired employees</t>
  </si>
  <si>
    <r>
      <t xml:space="preserve">New employee hires and employee turnover </t>
    </r>
    <r>
      <rPr>
        <b/>
        <sz val="9"/>
        <color theme="0" tint="-0.499984740745262"/>
        <rFont val="Arial"/>
        <family val="2"/>
      </rPr>
      <t>| GRI 401-1, ESRS S1-6</t>
    </r>
  </si>
  <si>
    <t>WORKING CONDITIONS AND CORPORATE CULTURE</t>
  </si>
  <si>
    <t>Percentage of total employees covered by collective bargaining agreements</t>
  </si>
  <si>
    <r>
      <t xml:space="preserve">Collective bargaining agreements </t>
    </r>
    <r>
      <rPr>
        <b/>
        <sz val="9"/>
        <color theme="0" tint="-0.499984740745262"/>
        <rFont val="Arial"/>
        <family val="2"/>
      </rPr>
      <t>| GRI 2-30, ESRS S1-8</t>
    </r>
  </si>
  <si>
    <t>3.2</t>
  </si>
  <si>
    <t>3.5</t>
  </si>
  <si>
    <t>3.9</t>
  </si>
  <si>
    <t>Male</t>
  </si>
  <si>
    <t>0.3</t>
  </si>
  <si>
    <t>0.2</t>
  </si>
  <si>
    <t>Female</t>
  </si>
  <si>
    <t>3.7</t>
  </si>
  <si>
    <t>4.1</t>
  </si>
  <si>
    <t>Percentage of persons with disabilities</t>
  </si>
  <si>
    <r>
      <t xml:space="preserve">Persons with disabilities </t>
    </r>
    <r>
      <rPr>
        <b/>
        <sz val="9"/>
        <color theme="0" tint="-0.499984740745262"/>
        <rFont val="Arial"/>
        <family val="2"/>
      </rPr>
      <t>| GRI 405-1, ESRS S1-12</t>
    </r>
  </si>
  <si>
    <t>Distribution of employees by age group</t>
  </si>
  <si>
    <r>
      <t xml:space="preserve">Diversity metrics </t>
    </r>
    <r>
      <rPr>
        <b/>
        <sz val="9"/>
        <color theme="0" tint="-0.499984740745262"/>
        <rFont val="Arial"/>
        <family val="2"/>
      </rPr>
      <t>| GRI 405-1, ESRS S1-9</t>
    </r>
  </si>
  <si>
    <t>Temporary employees</t>
  </si>
  <si>
    <t>1,702</t>
  </si>
  <si>
    <t>1,680</t>
  </si>
  <si>
    <t>1,690</t>
  </si>
  <si>
    <t>1,994</t>
  </si>
  <si>
    <t>1,943</t>
  </si>
  <si>
    <t>1,947</t>
  </si>
  <si>
    <t xml:space="preserve">Permanent employees </t>
  </si>
  <si>
    <t xml:space="preserve">Men  </t>
  </si>
  <si>
    <t>Total number of employees</t>
  </si>
  <si>
    <r>
      <t xml:space="preserve">Employees </t>
    </r>
    <r>
      <rPr>
        <b/>
        <sz val="9"/>
        <color theme="0" tint="-0.499984740745262"/>
        <rFont val="Arial"/>
        <family val="2"/>
      </rPr>
      <t>| GRI 2-7, ESRS S1-17</t>
    </r>
  </si>
  <si>
    <t>GENERAL DISCLOSURES</t>
  </si>
  <si>
    <t>PEOPLE</t>
  </si>
  <si>
    <t xml:space="preserve">Number </t>
  </si>
  <si>
    <t>Fines paid for violations of laws and regulations</t>
  </si>
  <si>
    <t>Material violations of laws and regulations</t>
  </si>
  <si>
    <r>
      <t xml:space="preserve">Compliance with laws and regulations </t>
    </r>
    <r>
      <rPr>
        <b/>
        <sz val="9"/>
        <color theme="0" tint="-0.499984740745262"/>
        <rFont val="Arial"/>
        <family val="2"/>
      </rPr>
      <t>| GRI 2-27, ESRS S1-17</t>
    </r>
  </si>
  <si>
    <t>Critical matters reported to the highest governance body during the reporting period</t>
  </si>
  <si>
    <r>
      <t xml:space="preserve">Communication of critical concerns </t>
    </r>
    <r>
      <rPr>
        <b/>
        <sz val="9"/>
        <color theme="0" tint="-0.499984740745262"/>
        <rFont val="Arial"/>
        <family val="2"/>
      </rPr>
      <t>| GRI 2-16, ESRS G1-1</t>
    </r>
  </si>
  <si>
    <t>COMPLIANCE</t>
  </si>
  <si>
    <t>€</t>
  </si>
  <si>
    <t>Total monetary value of financial and in-kind political contributions made directly and indirectly by the organization by country and recipient/beneficiary</t>
  </si>
  <si>
    <r>
      <t xml:space="preserve">Political contributions </t>
    </r>
    <r>
      <rPr>
        <b/>
        <sz val="9"/>
        <color theme="0" tint="-0.499984740745262"/>
        <rFont val="Arial"/>
        <family val="2"/>
      </rPr>
      <t>| GRI 415-1, ESRS G1-5</t>
    </r>
  </si>
  <si>
    <t>PUBLIC POLICY</t>
  </si>
  <si>
    <t>Incidents relating to contracts with business partners that were terminated or not renewed due to violations related to corruption or bribery</t>
  </si>
  <si>
    <t>Incidents in which own workers were dismissed or disciplined for corruption or bribery-related incidents</t>
  </si>
  <si>
    <t>Incidents of corruption or bribery</t>
  </si>
  <si>
    <t>Amount of fines for violation of anti-corruption and anti-bribery laws</t>
  </si>
  <si>
    <t>Number of convictions for violation of anti-corruption and anti-bribery laws</t>
  </si>
  <si>
    <r>
      <t xml:space="preserve">Confirmed incidents of corruption or bribery </t>
    </r>
    <r>
      <rPr>
        <b/>
        <sz val="9"/>
        <color theme="0" tint="-0.499984740745262"/>
        <rFont val="Arial"/>
        <family val="2"/>
      </rPr>
      <t>| GRI 205-3, ESRS G1-4</t>
    </r>
  </si>
  <si>
    <t>Percentage of functions-at-risk covered by training programmes</t>
  </si>
  <si>
    <r>
      <t xml:space="preserve">Prevention and detection of corruption and bribery </t>
    </r>
    <r>
      <rPr>
        <b/>
        <sz val="9"/>
        <color theme="0" tint="-0.499984740745262"/>
        <rFont val="Arial"/>
        <family val="2"/>
      </rPr>
      <t>| GRI 205-2, ESRS G1-3</t>
    </r>
  </si>
  <si>
    <t>ANTI-CORRUPTION AND ANTI-BRIBERY</t>
  </si>
  <si>
    <t>Revenue from cultivation and production of tobacco</t>
  </si>
  <si>
    <t>Revenue from controversial weapons</t>
  </si>
  <si>
    <t xml:space="preserve">PCF GmbH uses chemical production only for its own use. </t>
  </si>
  <si>
    <t>Revenue from chemicals production</t>
  </si>
  <si>
    <t xml:space="preserve">PCF GmbH uses gas only for its own use. </t>
  </si>
  <si>
    <t>Revenue from gas</t>
  </si>
  <si>
    <t xml:space="preserve">PCF GmbH uses coal only for its own use. </t>
  </si>
  <si>
    <t>Revenue from oil</t>
  </si>
  <si>
    <t xml:space="preserve">PCF GmbH does not engage in trading. </t>
  </si>
  <si>
    <t>Revenue from coal</t>
  </si>
  <si>
    <t>Revenue from fossil fuel (coal, oil and gas) sector</t>
  </si>
  <si>
    <r>
      <t xml:space="preserve">Total revenue </t>
    </r>
    <r>
      <rPr>
        <b/>
        <sz val="9"/>
        <color theme="0" tint="-0.499984740745262"/>
        <rFont val="Arial"/>
        <family val="2"/>
      </rPr>
      <t>| GRI 2-6, ESRS SBM-1</t>
    </r>
  </si>
  <si>
    <t>STRATEGY, BUSINESS MODEL AND VALUE CHAIN</t>
  </si>
  <si>
    <t>Percentage of independent board members</t>
  </si>
  <si>
    <t>Refers to the Executive Board of PCF GmbH.</t>
  </si>
  <si>
    <t>Gender diversity ratio</t>
  </si>
  <si>
    <r>
      <t>The role of the administrative, management and supervisory bodies</t>
    </r>
    <r>
      <rPr>
        <b/>
        <sz val="9"/>
        <color theme="0" tint="-0.499984740745262"/>
        <rFont val="Arial"/>
        <family val="2"/>
      </rPr>
      <t xml:space="preserve"> | GRI 2-9, GRI 405-1, ESRS 2 GOV-1</t>
    </r>
  </si>
  <si>
    <t>GOVERNANCE BODIES</t>
  </si>
  <si>
    <t xml:space="preserve">Indicator </t>
  </si>
  <si>
    <t>STRATEGY</t>
  </si>
  <si>
    <t>Refers only to electricity, other sources are self-produced.</t>
  </si>
  <si>
    <t>MWh</t>
  </si>
  <si>
    <t>Consumption of purchased or acquired electricity, heat, steam, or cooling from fossil sources</t>
  </si>
  <si>
    <t>Fuel consumption from other fossil sources</t>
  </si>
  <si>
    <t>110,900</t>
  </si>
  <si>
    <t>Fuel consumption from natural gas</t>
  </si>
  <si>
    <t>Fuel consumption from crude oil and petroleum products</t>
  </si>
  <si>
    <t>Fuel consumption from coal and coal products</t>
  </si>
  <si>
    <r>
      <t>Total energy consumption from fossil sources of</t>
    </r>
    <r>
      <rPr>
        <b/>
        <sz val="9"/>
        <color theme="1"/>
        <rFont val="Arial"/>
        <family val="2"/>
      </rPr>
      <t xml:space="preserve"> high climate impact sector</t>
    </r>
    <r>
      <rPr>
        <sz val="9"/>
        <color theme="1"/>
        <rFont val="Arial"/>
        <family val="2"/>
      </rPr>
      <t xml:space="preserve"> by:</t>
    </r>
  </si>
  <si>
    <r>
      <t xml:space="preserve">Energy intensity based on net revenue </t>
    </r>
    <r>
      <rPr>
        <b/>
        <sz val="9"/>
        <color theme="0" tint="-0.499984740745262"/>
        <rFont val="Arial"/>
        <family val="2"/>
      </rPr>
      <t>| ESRS E1-5</t>
    </r>
  </si>
  <si>
    <t>Steam sold</t>
  </si>
  <si>
    <t>Cooling sold</t>
  </si>
  <si>
    <t>Heating sold</t>
  </si>
  <si>
    <t>348,400</t>
  </si>
  <si>
    <t>Electricity sold</t>
  </si>
  <si>
    <t>Cooling consumption</t>
  </si>
  <si>
    <t>2,350,233</t>
  </si>
  <si>
    <t>2,585,790</t>
  </si>
  <si>
    <t>2,672,124</t>
  </si>
  <si>
    <t>Heating consumption</t>
  </si>
  <si>
    <t>327,211</t>
  </si>
  <si>
    <t>344,177</t>
  </si>
  <si>
    <t>369,226</t>
  </si>
  <si>
    <t>Electricity consumption</t>
  </si>
  <si>
    <t>2,112,085</t>
  </si>
  <si>
    <t>2,340,466</t>
  </si>
  <si>
    <t>2,406,916</t>
  </si>
  <si>
    <t>Fuel consumption from renewable sources</t>
  </si>
  <si>
    <t>Percentage of renewable sources in total energy consumption</t>
  </si>
  <si>
    <t>2,677,444</t>
  </si>
  <si>
    <t>2,929,967</t>
  </si>
  <si>
    <t>3,041,350</t>
  </si>
  <si>
    <t>Total energy consumption from renewable sources</t>
  </si>
  <si>
    <t>Total fuel consumption from non-renewable sources</t>
  </si>
  <si>
    <t>Percentage of fossil sources in total energy consumption</t>
  </si>
  <si>
    <t>Total energy consumption from fossil sources</t>
  </si>
  <si>
    <t>2,929,966</t>
  </si>
  <si>
    <t>Total energy consumption</t>
  </si>
  <si>
    <r>
      <t xml:space="preserve">Energy consumption within the organization </t>
    </r>
    <r>
      <rPr>
        <b/>
        <sz val="9"/>
        <color theme="0" tint="-0.499984740745262"/>
        <rFont val="Arial"/>
        <family val="2"/>
      </rPr>
      <t>| GRI 302-1, ESRS E1-5</t>
    </r>
  </si>
  <si>
    <t>ENERGY CONSUMPTION AND MIX</t>
  </si>
  <si>
    <r>
      <t>t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e</t>
    </r>
  </si>
  <si>
    <r>
      <t>Total amount of carbon credits outside the undertaking’s value chain in metric tonnes of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e planned to be cancelled in the future and whether they are based on existing contractual agreements or not</t>
    </r>
  </si>
  <si>
    <r>
      <t>Total amount of carbon credits outside the undertaking’s value chain in metric tonnes of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e that are verified against recognised quality standards and cancelled in the reporting period</t>
    </r>
  </si>
  <si>
    <t>The amount related to the undertaking’s own operations and its upstream and donwstream value chain</t>
  </si>
  <si>
    <r>
      <t>The total amount of GHG removals and storage in metric tonnes of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e disaggregated</t>
    </r>
  </si>
  <si>
    <t>1,029,674</t>
  </si>
  <si>
    <t>1,209,174</t>
  </si>
  <si>
    <t xml:space="preserve">Total GHG emissions </t>
  </si>
  <si>
    <t>3.12 End-of-Life of Sold Products</t>
  </si>
  <si>
    <t>3.4 Transportation and Distribution (Exchange Logistics)</t>
  </si>
  <si>
    <t>36,970</t>
  </si>
  <si>
    <t>3.3 Fuel- and Energy-Related Activities</t>
  </si>
  <si>
    <t>3.2 Capital Goods</t>
  </si>
  <si>
    <t>3.1 Purchased Goods and Services</t>
  </si>
  <si>
    <t>Emissions from each significant Scope 3 category</t>
  </si>
  <si>
    <t>1,025,082</t>
  </si>
  <si>
    <r>
      <t>Biogenic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emissions</t>
    </r>
  </si>
  <si>
    <t>1,058,329</t>
  </si>
  <si>
    <t>Gross Scope 3 GHG emissions</t>
  </si>
  <si>
    <t>Gross market-based energy Scope 2 GHG emissions</t>
  </si>
  <si>
    <t>Factor for grid energy mix was not available from public sources by the editorial deadline.</t>
  </si>
  <si>
    <t>Gross location-based energy Scope 2 GHG emissions</t>
  </si>
  <si>
    <t>Gross Scope 2 GHG emissions</t>
  </si>
  <si>
    <r>
      <t>Assumption when calculating biogenic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emissions: quantity multiplied by factor of 1.8 tonnes of CO2/tonne of waste wood in accordance with the European Emissions Trading Scheme guidelines and the monitoring plans of the German Emissions Trading Authority.</t>
    </r>
  </si>
  <si>
    <t>1,070,382</t>
  </si>
  <si>
    <t>1,061,382</t>
  </si>
  <si>
    <t>The Gütersloh III &amp; Arnsberg plants are excluded.</t>
  </si>
  <si>
    <t>Percentage of Scope 1 GHG emissions from regulated emission trading schemes</t>
  </si>
  <si>
    <t xml:space="preserve">Gross Scope 1 GHG emissions </t>
  </si>
  <si>
    <r>
      <t xml:space="preserve">Gross Scopes 1, 2, 3 and Total GHG emissions </t>
    </r>
    <r>
      <rPr>
        <b/>
        <sz val="9"/>
        <color theme="0" tint="-0.499984740745262"/>
        <rFont val="Arial"/>
        <family val="2"/>
      </rPr>
      <t>| GRI 305-1, GRI 305-3, GRI 305-4, ESRS E1-6</t>
    </r>
  </si>
  <si>
    <t>GREENHOUSE GAS (GHG) EMISSIONS</t>
  </si>
  <si>
    <t>Notes and comments</t>
  </si>
  <si>
    <t>CLIMATE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</si>
</sst>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trike/>
      <sz val="9"/>
      <color theme="1"/>
      <name val="Arial"/>
      <family val="2"/>
    </font>
    <font>
      <b/>
      <sz val="9"/>
      <color rgb="FF3DA534"/>
      <name val="Arial"/>
      <family val="2"/>
    </font>
    <font>
      <b/>
      <sz val="9"/>
      <color theme="0" tint="-0.499984740745262"/>
      <name val="Arial"/>
      <family val="2"/>
    </font>
    <font>
      <sz val="8"/>
      <name val="Times New Roman"/>
      <family val="1"/>
    </font>
    <font>
      <b/>
      <sz val="14"/>
      <color rgb="FF3DA534"/>
      <name val="Arial"/>
      <family val="2"/>
    </font>
    <font>
      <i/>
      <sz val="9"/>
      <color rgb="FFFF0000"/>
      <name val="Arial"/>
      <family val="2"/>
    </font>
    <font>
      <sz val="9"/>
      <color theme="1"/>
      <name val="Times New Roman"/>
      <family val="1"/>
    </font>
    <font>
      <b/>
      <sz val="9"/>
      <color rgb="FF3DA534"/>
      <name val="Helvetica"/>
      <family val="2"/>
    </font>
    <font>
      <sz val="8"/>
      <color rgb="FF000000"/>
      <name val="Arial"/>
      <family val="2"/>
    </font>
    <font>
      <strike/>
      <sz val="9"/>
      <color rgb="FFFF0000"/>
      <name val="Arial"/>
      <family val="2"/>
    </font>
    <font>
      <b/>
      <sz val="9"/>
      <color rgb="FF000000"/>
      <name val="Helvetica"/>
      <family val="2"/>
    </font>
    <font>
      <b/>
      <sz val="12"/>
      <color rgb="FF3DA434"/>
      <name val="Arial"/>
      <family val="2"/>
    </font>
    <font>
      <sz val="9"/>
      <color rgb="FF7030A0"/>
      <name val="Arial"/>
      <family val="2"/>
    </font>
    <font>
      <vertAlign val="subscript"/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E4BC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20" fillId="0" borderId="0"/>
  </cellStyleXfs>
  <cellXfs count="221"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1" fontId="6" fillId="0" borderId="0" xfId="0" applyNumberFormat="1" applyFont="1" applyAlignment="1">
      <alignment horizontal="left" vertical="top" wrapText="1" shrinkToFit="1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horizontal="left" vertical="top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left" vertical="center" wrapText="1" shrinkToFit="1"/>
    </xf>
    <xf numFmtId="1" fontId="16" fillId="0" borderId="0" xfId="0" applyNumberFormat="1" applyFont="1" applyAlignment="1">
      <alignment horizontal="left" vertical="top" wrapText="1" shrinkToFit="1"/>
    </xf>
    <xf numFmtId="0" fontId="6" fillId="0" borderId="0" xfId="0" quotePrefix="1" applyFont="1" applyAlignment="1">
      <alignment horizontal="left" vertical="top" wrapText="1" shrinkToFi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 indent="2"/>
    </xf>
    <xf numFmtId="1" fontId="6" fillId="0" borderId="0" xfId="0" applyNumberFormat="1" applyFont="1" applyAlignment="1">
      <alignment vertical="top" shrinkToFit="1"/>
    </xf>
    <xf numFmtId="0" fontId="3" fillId="0" borderId="0" xfId="0" applyFont="1" applyAlignment="1">
      <alignment wrapText="1"/>
    </xf>
    <xf numFmtId="0" fontId="16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1" fontId="14" fillId="0" borderId="0" xfId="0" applyNumberFormat="1" applyFont="1" applyAlignment="1">
      <alignment horizontal="left" vertical="top" wrapText="1" shrinkToFit="1"/>
    </xf>
    <xf numFmtId="1" fontId="14" fillId="0" borderId="0" xfId="0" applyNumberFormat="1" applyFont="1" applyAlignment="1">
      <alignment horizontal="left" vertical="center" wrapText="1" shrinkToFit="1"/>
    </xf>
    <xf numFmtId="0" fontId="14" fillId="0" borderId="0" xfId="0" applyFont="1" applyAlignment="1">
      <alignment horizontal="center" vertical="center" wrapText="1"/>
    </xf>
    <xf numFmtId="1" fontId="21" fillId="0" borderId="0" xfId="0" applyNumberFormat="1" applyFont="1" applyAlignment="1">
      <alignment horizontal="left" vertical="top" wrapText="1" shrinkToFit="1"/>
    </xf>
    <xf numFmtId="0" fontId="12" fillId="0" borderId="0" xfId="0" applyFont="1" applyAlignment="1">
      <alignment vertical="top" wrapText="1"/>
    </xf>
    <xf numFmtId="1" fontId="14" fillId="0" borderId="0" xfId="0" applyNumberFormat="1" applyFont="1" applyAlignment="1">
      <alignment horizontal="left" vertical="top" indent="1" shrinkToFit="1"/>
    </xf>
    <xf numFmtId="0" fontId="14" fillId="0" borderId="0" xfId="0" applyFont="1" applyAlignment="1">
      <alignment horizontal="left" vertical="top" wrapText="1" indent="1"/>
    </xf>
    <xf numFmtId="0" fontId="6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14" fillId="2" borderId="3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2" borderId="5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6" fillId="2" borderId="5" xfId="0" quotePrefix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" fontId="14" fillId="3" borderId="5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1" fontId="14" fillId="2" borderId="5" xfId="0" applyNumberFormat="1" applyFont="1" applyFill="1" applyBorder="1" applyAlignment="1">
      <alignment horizontal="left" vertical="top" wrapText="1" shrinkToFit="1"/>
    </xf>
    <xf numFmtId="1" fontId="14" fillId="3" borderId="5" xfId="0" applyNumberFormat="1" applyFont="1" applyFill="1" applyBorder="1" applyAlignment="1">
      <alignment horizontal="center" vertical="top" shrinkToFit="1"/>
    </xf>
    <xf numFmtId="1" fontId="14" fillId="0" borderId="5" xfId="0" applyNumberFormat="1" applyFont="1" applyBorder="1" applyAlignment="1">
      <alignment horizontal="center" vertical="top" shrinkToFit="1"/>
    </xf>
    <xf numFmtId="0" fontId="4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/>
    </xf>
    <xf numFmtId="1" fontId="14" fillId="3" borderId="5" xfId="0" applyNumberFormat="1" applyFont="1" applyFill="1" applyBorder="1" applyAlignment="1">
      <alignment horizontal="center" vertical="top" wrapText="1" shrinkToFit="1"/>
    </xf>
    <xf numFmtId="1" fontId="14" fillId="0" borderId="5" xfId="0" applyNumberFormat="1" applyFont="1" applyBorder="1" applyAlignment="1">
      <alignment horizontal="center" vertical="top" wrapText="1" shrinkToFi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 indent="2"/>
    </xf>
    <xf numFmtId="1" fontId="26" fillId="2" borderId="5" xfId="0" applyNumberFormat="1" applyFont="1" applyFill="1" applyBorder="1" applyAlignment="1">
      <alignment horizontal="left" vertical="top" wrapText="1" shrinkToFit="1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4" fillId="2" borderId="5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0" fontId="0" fillId="0" borderId="0" xfId="0" applyAlignment="1">
      <alignment vertical="center" wrapText="1"/>
    </xf>
    <xf numFmtId="1" fontId="14" fillId="3" borderId="15" xfId="0" applyNumberFormat="1" applyFont="1" applyFill="1" applyBorder="1" applyAlignment="1">
      <alignment horizontal="center" vertical="top" shrinkToFit="1"/>
    </xf>
    <xf numFmtId="1" fontId="14" fillId="2" borderId="5" xfId="0" applyNumberFormat="1" applyFont="1" applyFill="1" applyBorder="1" applyAlignment="1">
      <alignment horizontal="left" vertical="top" shrinkToFit="1"/>
    </xf>
    <xf numFmtId="0" fontId="27" fillId="0" borderId="5" xfId="0" applyFont="1" applyBorder="1" applyAlignment="1">
      <alignment horizontal="left" wrapText="1"/>
    </xf>
    <xf numFmtId="0" fontId="27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14" fillId="2" borderId="5" xfId="0" applyFont="1" applyFill="1" applyBorder="1" applyAlignment="1">
      <alignment horizontal="left" wrapText="1"/>
    </xf>
    <xf numFmtId="0" fontId="1" fillId="0" borderId="12" xfId="0" applyFont="1" applyBorder="1" applyAlignment="1">
      <alignment vertical="top" wrapText="1"/>
    </xf>
    <xf numFmtId="0" fontId="16" fillId="2" borderId="5" xfId="0" quotePrefix="1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left" wrapText="1"/>
    </xf>
    <xf numFmtId="0" fontId="14" fillId="2" borderId="5" xfId="0" quotePrefix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 wrapText="1"/>
    </xf>
    <xf numFmtId="0" fontId="2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14" fillId="2" borderId="5" xfId="0" quotePrefix="1" applyFont="1" applyFill="1" applyBorder="1" applyAlignment="1">
      <alignment horizontal="left" vertical="top" wrapText="1" shrinkToFit="1"/>
    </xf>
    <xf numFmtId="1" fontId="14" fillId="0" borderId="5" xfId="0" quotePrefix="1" applyNumberFormat="1" applyFont="1" applyBorder="1" applyAlignment="1">
      <alignment horizontal="center" vertical="top" wrapText="1" shrinkToFit="1"/>
    </xf>
    <xf numFmtId="49" fontId="14" fillId="3" borderId="5" xfId="0" applyNumberFormat="1" applyFont="1" applyFill="1" applyBorder="1" applyAlignment="1">
      <alignment horizontal="center" vertical="top" wrapText="1" shrinkToFit="1"/>
    </xf>
    <xf numFmtId="49" fontId="14" fillId="0" borderId="5" xfId="0" applyNumberFormat="1" applyFont="1" applyBorder="1" applyAlignment="1">
      <alignment horizontal="center" vertical="top" wrapText="1" shrinkToFit="1"/>
    </xf>
    <xf numFmtId="0" fontId="29" fillId="0" borderId="0" xfId="0" applyFont="1" applyAlignment="1">
      <alignment vertical="center" wrapText="1"/>
    </xf>
    <xf numFmtId="1" fontId="14" fillId="2" borderId="5" xfId="0" quotePrefix="1" applyNumberFormat="1" applyFont="1" applyFill="1" applyBorder="1" applyAlignment="1">
      <alignment horizontal="left" vertical="top" wrapText="1" shrinkToFit="1"/>
    </xf>
    <xf numFmtId="0" fontId="30" fillId="4" borderId="5" xfId="0" quotePrefix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1" fontId="14" fillId="0" borderId="5" xfId="0" applyNumberFormat="1" applyFont="1" applyBorder="1" applyAlignment="1">
      <alignment horizontal="left" vertical="top" wrapText="1" shrinkToFit="1"/>
    </xf>
    <xf numFmtId="49" fontId="14" fillId="3" borderId="5" xfId="0" applyNumberFormat="1" applyFont="1" applyFill="1" applyBorder="1" applyAlignment="1">
      <alignment horizontal="center" vertical="center" wrapText="1" shrinkToFit="1"/>
    </xf>
    <xf numFmtId="49" fontId="14" fillId="0" borderId="5" xfId="0" applyNumberFormat="1" applyFont="1" applyBorder="1" applyAlignment="1">
      <alignment horizontal="center" vertical="center" wrapText="1" shrinkToFit="1"/>
    </xf>
    <xf numFmtId="0" fontId="28" fillId="0" borderId="6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1" fontId="14" fillId="2" borderId="5" xfId="0" applyNumberFormat="1" applyFont="1" applyFill="1" applyBorder="1" applyAlignment="1">
      <alignment horizontal="left" vertical="center" wrapText="1" shrinkToFi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center" vertical="top" wrapText="1" shrinkToFit="1"/>
    </xf>
    <xf numFmtId="1" fontId="14" fillId="2" borderId="16" xfId="0" applyNumberFormat="1" applyFont="1" applyFill="1" applyBorder="1" applyAlignment="1">
      <alignment horizontal="left" vertical="top" wrapText="1" shrinkToFit="1"/>
    </xf>
    <xf numFmtId="1" fontId="14" fillId="3" borderId="16" xfId="0" applyNumberFormat="1" applyFont="1" applyFill="1" applyBorder="1" applyAlignment="1">
      <alignment horizontal="center" vertical="top" wrapText="1" shrinkToFit="1"/>
    </xf>
    <xf numFmtId="1" fontId="14" fillId="0" borderId="16" xfId="0" applyNumberFormat="1" applyFont="1" applyBorder="1" applyAlignment="1">
      <alignment horizontal="center" vertical="top" wrapText="1" shrinkToFit="1"/>
    </xf>
    <xf numFmtId="0" fontId="4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" fontId="6" fillId="2" borderId="4" xfId="0" applyNumberFormat="1" applyFont="1" applyFill="1" applyBorder="1" applyAlignment="1">
      <alignment horizontal="left" vertical="top" wrapText="1" shrinkToFit="1"/>
    </xf>
    <xf numFmtId="1" fontId="6" fillId="2" borderId="3" xfId="0" applyNumberFormat="1" applyFont="1" applyFill="1" applyBorder="1" applyAlignment="1">
      <alignment horizontal="left" vertical="top" wrapText="1" shrinkToFit="1"/>
    </xf>
    <xf numFmtId="0" fontId="28" fillId="0" borderId="7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1" fillId="0" borderId="0" xfId="0" applyFont="1" applyAlignment="1">
      <alignment vertical="center"/>
    </xf>
    <xf numFmtId="0" fontId="14" fillId="2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3" fontId="14" fillId="3" borderId="5" xfId="0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2" fillId="0" borderId="0" xfId="0" applyFont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top" wrapText="1" indent="2"/>
    </xf>
    <xf numFmtId="0" fontId="12" fillId="0" borderId="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 indent="2"/>
    </xf>
    <xf numFmtId="49" fontId="6" fillId="3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22" fillId="0" borderId="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3" borderId="0" xfId="0" applyFont="1" applyFill="1" applyAlignment="1">
      <alignment horizontal="center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center" wrapText="1" indent="2"/>
    </xf>
    <xf numFmtId="9" fontId="14" fillId="3" borderId="5" xfId="0" applyNumberFormat="1" applyFont="1" applyFill="1" applyBorder="1" applyAlignment="1">
      <alignment horizontal="center" vertical="center" wrapText="1"/>
    </xf>
    <xf numFmtId="9" fontId="14" fillId="0" borderId="5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top" wrapText="1"/>
    </xf>
    <xf numFmtId="0" fontId="3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3">
    <cellStyle name="Normale 4" xfId="1" xr:uid="{00000000-0005-0000-0000-000000000000}"/>
    <cellStyle name="Standard" xfId="0" builtinId="0"/>
    <cellStyle name="Standard 2" xfId="2" xr:uid="{00000000-0005-0000-0000-000002000000}"/>
  </cellStyles>
  <dxfs count="8"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3DA5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3">
            <a:lumMod val="40000"/>
            <a:lumOff val="60000"/>
          </a:schemeClr>
        </a:solidFill>
        <a:ln>
          <a:solidFill>
            <a:schemeClr val="tx1"/>
          </a:solidFill>
        </a:ln>
      </a:spPr>
      <a:bodyPr vertOverflow="clip" horzOverflow="clip" rtlCol="0" anchor="ctr"/>
      <a:lstStyle>
        <a:defPPr algn="ctr">
          <a:defRPr sz="1100" b="1">
            <a:ln>
              <a:noFill/>
            </a:ln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4"/>
  <sheetViews>
    <sheetView tabSelected="1" zoomScale="147" zoomScaleNormal="147" workbookViewId="0">
      <pane ySplit="4" topLeftCell="A28" activePane="bottomLeft" state="frozen"/>
      <selection pane="bottomLeft" activeCell="A32" sqref="A32"/>
    </sheetView>
  </sheetViews>
  <sheetFormatPr baseColWidth="10" defaultColWidth="11" defaultRowHeight="11.4" x14ac:dyDescent="0.25"/>
  <cols>
    <col min="1" max="1" width="76.77734375" style="3" customWidth="1"/>
    <col min="2" max="2" width="8.77734375" style="1" customWidth="1"/>
    <col min="3" max="4" width="11" style="32"/>
    <col min="5" max="5" width="12.44140625" style="1" customWidth="1"/>
    <col min="6" max="6" width="26.21875" style="16" customWidth="1"/>
    <col min="7" max="7" width="71.44140625" style="11" customWidth="1"/>
    <col min="8" max="8" width="72.21875" style="1" customWidth="1"/>
    <col min="9" max="16384" width="11" style="1"/>
  </cols>
  <sheetData>
    <row r="1" spans="1:8" ht="15.6" x14ac:dyDescent="0.25">
      <c r="A1" s="64"/>
      <c r="B1" s="4"/>
      <c r="C1" s="33"/>
      <c r="D1" s="33"/>
      <c r="E1" s="4"/>
      <c r="G1" s="16"/>
    </row>
    <row r="2" spans="1:8" ht="17.399999999999999" x14ac:dyDescent="0.25">
      <c r="A2" s="73" t="s">
        <v>0</v>
      </c>
      <c r="B2" s="2"/>
      <c r="C2" s="33"/>
      <c r="D2" s="33"/>
      <c r="E2" s="2"/>
      <c r="G2" s="14"/>
    </row>
    <row r="3" spans="1:8" ht="17.399999999999999" x14ac:dyDescent="0.25">
      <c r="A3" s="73"/>
      <c r="B3" s="2"/>
      <c r="C3" s="33"/>
      <c r="D3" s="33"/>
      <c r="E3" s="2"/>
      <c r="G3" s="14"/>
    </row>
    <row r="4" spans="1:8" ht="12" x14ac:dyDescent="0.25">
      <c r="A4" s="55" t="s">
        <v>1</v>
      </c>
      <c r="B4" s="54" t="s">
        <v>2</v>
      </c>
      <c r="C4" s="54">
        <v>2021</v>
      </c>
      <c r="D4" s="54">
        <v>2022</v>
      </c>
      <c r="E4" s="57">
        <v>2023</v>
      </c>
      <c r="F4" s="56" t="s">
        <v>57</v>
      </c>
      <c r="G4" s="29"/>
      <c r="H4" s="30"/>
    </row>
    <row r="5" spans="1:8" s="9" customFormat="1" ht="12" x14ac:dyDescent="0.25">
      <c r="A5" s="51" t="s">
        <v>3</v>
      </c>
      <c r="F5" s="16"/>
      <c r="G5" s="10"/>
      <c r="H5" s="1"/>
    </row>
    <row r="6" spans="1:8" s="9" customFormat="1" ht="13.05" customHeight="1" x14ac:dyDescent="0.25">
      <c r="A6" s="89" t="s">
        <v>4</v>
      </c>
      <c r="B6" s="89"/>
      <c r="C6" s="89"/>
      <c r="D6" s="89"/>
      <c r="E6" s="89"/>
      <c r="F6" s="89"/>
      <c r="G6" s="10"/>
      <c r="H6" s="1"/>
    </row>
    <row r="7" spans="1:8" x14ac:dyDescent="0.25">
      <c r="A7" s="44" t="s">
        <v>5</v>
      </c>
      <c r="B7" s="41" t="s">
        <v>6</v>
      </c>
      <c r="C7" s="42">
        <v>67.971999999999994</v>
      </c>
      <c r="D7" s="42">
        <v>76.429000000000002</v>
      </c>
      <c r="E7" s="58">
        <v>71.126000000000005</v>
      </c>
      <c r="F7" s="49"/>
      <c r="G7" s="14"/>
      <c r="H7" s="9"/>
    </row>
    <row r="8" spans="1:8" ht="34.200000000000003" x14ac:dyDescent="0.25">
      <c r="A8" s="43" t="s">
        <v>7</v>
      </c>
      <c r="B8" s="41" t="s">
        <v>6</v>
      </c>
      <c r="C8" s="42" t="s">
        <v>8</v>
      </c>
      <c r="D8" s="42" t="s">
        <v>8</v>
      </c>
      <c r="E8" s="66">
        <v>28.163</v>
      </c>
      <c r="F8" s="65" t="s">
        <v>9</v>
      </c>
      <c r="G8" s="14"/>
    </row>
    <row r="9" spans="1:8" ht="34.200000000000003" x14ac:dyDescent="0.25">
      <c r="A9" s="43" t="s">
        <v>10</v>
      </c>
      <c r="B9" s="41" t="s">
        <v>6</v>
      </c>
      <c r="C9" s="42" t="s">
        <v>8</v>
      </c>
      <c r="D9" s="42" t="s">
        <v>8</v>
      </c>
      <c r="E9" s="66">
        <v>42.963000000000001</v>
      </c>
      <c r="F9" s="69" t="s">
        <v>9</v>
      </c>
      <c r="G9" s="14"/>
    </row>
    <row r="10" spans="1:8" ht="13.05" customHeight="1" x14ac:dyDescent="0.25">
      <c r="A10" s="87" t="s">
        <v>11</v>
      </c>
      <c r="B10" s="87"/>
      <c r="C10" s="87"/>
      <c r="D10" s="87"/>
      <c r="E10" s="87"/>
      <c r="F10" s="88"/>
      <c r="G10" s="14"/>
    </row>
    <row r="11" spans="1:8" x14ac:dyDescent="0.25">
      <c r="A11" s="60" t="s">
        <v>12</v>
      </c>
      <c r="B11" s="41" t="s">
        <v>6</v>
      </c>
      <c r="C11" s="42">
        <v>67.971999999999994</v>
      </c>
      <c r="D11" s="42">
        <v>76.429000000000002</v>
      </c>
      <c r="E11" s="58">
        <v>71.126000000000005</v>
      </c>
      <c r="F11" s="49"/>
      <c r="G11" s="14"/>
    </row>
    <row r="12" spans="1:8" ht="13.05" customHeight="1" x14ac:dyDescent="0.25">
      <c r="A12" s="87" t="s">
        <v>13</v>
      </c>
      <c r="B12" s="87"/>
      <c r="C12" s="87"/>
      <c r="D12" s="87"/>
      <c r="E12" s="87"/>
      <c r="F12" s="88"/>
      <c r="G12" s="14"/>
    </row>
    <row r="13" spans="1:8" ht="34.200000000000003" x14ac:dyDescent="0.25">
      <c r="A13" s="44" t="s">
        <v>14</v>
      </c>
      <c r="B13" s="41" t="s">
        <v>6</v>
      </c>
      <c r="C13" s="42" t="s">
        <v>8</v>
      </c>
      <c r="D13" s="42" t="s">
        <v>8</v>
      </c>
      <c r="E13" s="66">
        <f>E8</f>
        <v>28.163</v>
      </c>
      <c r="F13" s="67" t="s">
        <v>9</v>
      </c>
      <c r="G13" s="14"/>
    </row>
    <row r="14" spans="1:8" ht="12" x14ac:dyDescent="0.25">
      <c r="A14" s="59" t="s">
        <v>0</v>
      </c>
      <c r="B14" s="59"/>
      <c r="C14" s="59"/>
      <c r="D14" s="59"/>
      <c r="E14" s="59"/>
      <c r="G14" s="14"/>
    </row>
    <row r="15" spans="1:8" ht="13.05" customHeight="1" x14ac:dyDescent="0.25">
      <c r="A15" s="90" t="s">
        <v>15</v>
      </c>
      <c r="B15" s="90"/>
      <c r="C15" s="90"/>
      <c r="D15" s="90"/>
      <c r="E15" s="90"/>
      <c r="F15" s="90"/>
      <c r="G15" s="14"/>
    </row>
    <row r="16" spans="1:8" x14ac:dyDescent="0.25">
      <c r="A16" s="44" t="s">
        <v>16</v>
      </c>
      <c r="B16" s="41" t="s">
        <v>17</v>
      </c>
      <c r="C16" s="42">
        <v>214.96100000000001</v>
      </c>
      <c r="D16" s="42">
        <v>212.137</v>
      </c>
      <c r="E16" s="82">
        <v>195166</v>
      </c>
      <c r="F16" s="71"/>
      <c r="G16" s="14"/>
    </row>
    <row r="17" spans="1:7" x14ac:dyDescent="0.25">
      <c r="A17" s="44" t="s">
        <v>18</v>
      </c>
      <c r="B17" s="41" t="s">
        <v>17</v>
      </c>
      <c r="C17" s="42" t="s">
        <v>19</v>
      </c>
      <c r="D17" s="42" t="s">
        <v>20</v>
      </c>
      <c r="E17" s="83">
        <v>1819296</v>
      </c>
      <c r="F17" s="71"/>
      <c r="G17" s="14"/>
    </row>
    <row r="18" spans="1:7" ht="12" x14ac:dyDescent="0.25">
      <c r="A18" s="90" t="s">
        <v>21</v>
      </c>
      <c r="B18" s="90"/>
      <c r="C18" s="90"/>
      <c r="D18" s="90"/>
      <c r="E18" s="90"/>
      <c r="F18" s="90"/>
      <c r="G18" s="14"/>
    </row>
    <row r="19" spans="1:7" x14ac:dyDescent="0.25">
      <c r="A19" s="44" t="s">
        <v>22</v>
      </c>
      <c r="B19" s="41" t="s">
        <v>23</v>
      </c>
      <c r="C19" s="42" t="s">
        <v>24</v>
      </c>
      <c r="D19" s="42" t="s">
        <v>25</v>
      </c>
      <c r="E19" s="58" t="s">
        <v>26</v>
      </c>
      <c r="F19" s="49"/>
      <c r="G19" s="14"/>
    </row>
    <row r="20" spans="1:7" ht="12" x14ac:dyDescent="0.25">
      <c r="A20" s="97" t="s">
        <v>27</v>
      </c>
      <c r="B20" s="98"/>
      <c r="C20" s="98"/>
      <c r="D20" s="98"/>
      <c r="E20" s="98"/>
      <c r="F20" s="98"/>
      <c r="G20" s="14"/>
    </row>
    <row r="21" spans="1:7" ht="13.05" customHeight="1" x14ac:dyDescent="0.25">
      <c r="A21" s="61" t="s">
        <v>28</v>
      </c>
      <c r="B21" s="61"/>
      <c r="C21" s="61"/>
      <c r="D21" s="61"/>
      <c r="E21" s="70"/>
      <c r="F21" s="61"/>
      <c r="G21" s="14"/>
    </row>
    <row r="22" spans="1:7" x14ac:dyDescent="0.25">
      <c r="A22" s="44" t="s">
        <v>29</v>
      </c>
      <c r="B22" s="41" t="s">
        <v>17</v>
      </c>
      <c r="C22" s="42">
        <v>870.22400000000005</v>
      </c>
      <c r="D22" s="42">
        <v>741.55399999999997</v>
      </c>
      <c r="E22" s="66">
        <v>681.55499999999995</v>
      </c>
      <c r="F22" s="50"/>
      <c r="G22" s="14"/>
    </row>
    <row r="23" spans="1:7" x14ac:dyDescent="0.25">
      <c r="A23" s="44" t="s">
        <v>30</v>
      </c>
      <c r="B23" s="41" t="s">
        <v>17</v>
      </c>
      <c r="C23" s="42">
        <v>0</v>
      </c>
      <c r="D23" s="42">
        <v>0</v>
      </c>
      <c r="E23" s="66">
        <v>438.24200000000002</v>
      </c>
      <c r="F23" s="50"/>
      <c r="G23" s="14"/>
    </row>
    <row r="24" spans="1:7" ht="22.8" x14ac:dyDescent="0.25">
      <c r="A24" s="44" t="s">
        <v>31</v>
      </c>
      <c r="B24" s="41" t="s">
        <v>17</v>
      </c>
      <c r="C24" s="42">
        <v>870.22400000000005</v>
      </c>
      <c r="D24" s="42">
        <v>741.55399999999997</v>
      </c>
      <c r="E24" s="66">
        <v>681.55499999999995</v>
      </c>
      <c r="F24" s="50"/>
      <c r="G24" s="14"/>
    </row>
    <row r="25" spans="1:7" ht="13.05" customHeight="1" x14ac:dyDescent="0.25">
      <c r="A25" s="95" t="s">
        <v>32</v>
      </c>
      <c r="B25" s="95"/>
      <c r="C25" s="95"/>
      <c r="D25" s="95"/>
      <c r="E25" s="95"/>
      <c r="F25" s="96"/>
      <c r="G25" s="14"/>
    </row>
    <row r="26" spans="1:7" x14ac:dyDescent="0.25">
      <c r="A26" s="45" t="s">
        <v>33</v>
      </c>
      <c r="B26" s="41" t="s">
        <v>17</v>
      </c>
      <c r="C26" s="42">
        <v>154.922</v>
      </c>
      <c r="D26" s="42">
        <v>116.071</v>
      </c>
      <c r="E26" s="58">
        <v>144.97300000000001</v>
      </c>
      <c r="F26" s="49"/>
      <c r="G26" s="14"/>
    </row>
    <row r="27" spans="1:7" ht="21.75" customHeight="1" x14ac:dyDescent="0.25">
      <c r="A27" s="45" t="s">
        <v>34</v>
      </c>
      <c r="B27" s="41" t="s">
        <v>17</v>
      </c>
      <c r="C27" s="42">
        <v>0</v>
      </c>
      <c r="D27" s="42">
        <v>0</v>
      </c>
      <c r="E27" s="74" t="s">
        <v>35</v>
      </c>
      <c r="F27" s="49"/>
      <c r="G27" s="14"/>
    </row>
    <row r="28" spans="1:7" ht="50.25" customHeight="1" x14ac:dyDescent="0.25">
      <c r="A28" s="53" t="s">
        <v>36</v>
      </c>
      <c r="B28" s="41" t="s">
        <v>37</v>
      </c>
      <c r="C28" s="42">
        <v>0</v>
      </c>
      <c r="D28" s="42">
        <v>0</v>
      </c>
      <c r="E28" s="58">
        <v>0</v>
      </c>
      <c r="F28" s="49"/>
      <c r="G28" s="14"/>
    </row>
    <row r="29" spans="1:7" ht="34.200000000000003" x14ac:dyDescent="0.25">
      <c r="A29" s="63" t="s">
        <v>38</v>
      </c>
      <c r="B29" s="63"/>
      <c r="C29" s="63"/>
      <c r="D29" s="63"/>
      <c r="E29" s="63"/>
      <c r="F29" s="72" t="s">
        <v>9</v>
      </c>
      <c r="G29" s="14"/>
    </row>
    <row r="30" spans="1:7" x14ac:dyDescent="0.25">
      <c r="A30" s="45" t="s">
        <v>58</v>
      </c>
      <c r="B30" s="41" t="s">
        <v>17</v>
      </c>
      <c r="C30" s="42" t="s">
        <v>8</v>
      </c>
      <c r="D30" s="42" t="s">
        <v>8</v>
      </c>
      <c r="E30" s="66">
        <v>536.58199999999999</v>
      </c>
      <c r="F30" s="50"/>
      <c r="G30" s="14"/>
    </row>
    <row r="31" spans="1:7" x14ac:dyDescent="0.25">
      <c r="A31" s="45" t="s">
        <v>59</v>
      </c>
      <c r="B31" s="41" t="s">
        <v>17</v>
      </c>
      <c r="C31" s="42" t="s">
        <v>8</v>
      </c>
      <c r="D31" s="42" t="s">
        <v>8</v>
      </c>
      <c r="E31" s="66">
        <v>369.512</v>
      </c>
      <c r="F31" s="50"/>
      <c r="G31" s="14"/>
    </row>
    <row r="32" spans="1:7" x14ac:dyDescent="0.25">
      <c r="A32" s="45" t="s">
        <v>39</v>
      </c>
      <c r="B32" s="41" t="s">
        <v>17</v>
      </c>
      <c r="C32" s="42" t="s">
        <v>8</v>
      </c>
      <c r="D32" s="42" t="s">
        <v>8</v>
      </c>
      <c r="E32" s="66">
        <v>0</v>
      </c>
      <c r="F32" s="50"/>
      <c r="G32" s="14"/>
    </row>
    <row r="33" spans="1:8" s="3" customFormat="1" ht="12" x14ac:dyDescent="0.25">
      <c r="A33" s="52" t="s">
        <v>40</v>
      </c>
      <c r="B33" s="46"/>
      <c r="C33" s="47"/>
      <c r="D33" s="47"/>
      <c r="E33" s="48"/>
      <c r="F33" s="16"/>
      <c r="G33" s="11"/>
      <c r="H33" s="1"/>
    </row>
    <row r="34" spans="1:8" s="3" customFormat="1" ht="24" x14ac:dyDescent="0.25">
      <c r="A34" s="62" t="s">
        <v>41</v>
      </c>
      <c r="B34" s="93"/>
      <c r="C34" s="93"/>
      <c r="D34" s="93"/>
      <c r="E34" s="93"/>
      <c r="F34" s="94"/>
      <c r="G34" s="11"/>
      <c r="H34" s="1"/>
    </row>
    <row r="35" spans="1:8" ht="22.8" x14ac:dyDescent="0.25">
      <c r="A35" s="68" t="s">
        <v>42</v>
      </c>
      <c r="B35" s="42" t="s">
        <v>37</v>
      </c>
      <c r="C35" s="42">
        <v>3</v>
      </c>
      <c r="D35" s="42">
        <v>3</v>
      </c>
      <c r="E35" s="66">
        <v>3</v>
      </c>
      <c r="F35" s="67"/>
      <c r="G35" s="14"/>
    </row>
    <row r="36" spans="1:8" ht="34.200000000000003" x14ac:dyDescent="0.25">
      <c r="A36" s="68" t="s">
        <v>43</v>
      </c>
      <c r="B36" s="42" t="s">
        <v>44</v>
      </c>
      <c r="C36" s="75" t="s">
        <v>8</v>
      </c>
      <c r="D36" s="76" t="s">
        <v>8</v>
      </c>
      <c r="E36" s="79" t="s">
        <v>45</v>
      </c>
      <c r="F36" s="72" t="s">
        <v>9</v>
      </c>
      <c r="G36" s="14"/>
    </row>
    <row r="37" spans="1:8" ht="12" x14ac:dyDescent="0.25">
      <c r="A37" s="91" t="s">
        <v>46</v>
      </c>
      <c r="B37" s="91"/>
      <c r="C37" s="91"/>
      <c r="D37" s="91"/>
      <c r="E37" s="91"/>
      <c r="F37" s="92"/>
      <c r="G37" s="14"/>
    </row>
    <row r="38" spans="1:8" ht="12" customHeight="1" x14ac:dyDescent="0.25">
      <c r="A38" s="68" t="s">
        <v>60</v>
      </c>
      <c r="B38" s="42" t="s">
        <v>47</v>
      </c>
      <c r="C38" s="75" t="s">
        <v>8</v>
      </c>
      <c r="D38" s="76" t="s">
        <v>8</v>
      </c>
      <c r="E38" s="80" t="s">
        <v>48</v>
      </c>
      <c r="F38" s="84" t="s">
        <v>9</v>
      </c>
      <c r="G38" s="14"/>
    </row>
    <row r="39" spans="1:8" ht="12" customHeight="1" x14ac:dyDescent="0.25">
      <c r="A39" s="68" t="s">
        <v>61</v>
      </c>
      <c r="B39" s="42" t="s">
        <v>47</v>
      </c>
      <c r="C39" s="77" t="s">
        <v>8</v>
      </c>
      <c r="D39" s="78" t="s">
        <v>8</v>
      </c>
      <c r="E39" s="81" t="s">
        <v>49</v>
      </c>
      <c r="F39" s="85"/>
      <c r="G39" s="14"/>
    </row>
    <row r="40" spans="1:8" ht="12" customHeight="1" x14ac:dyDescent="0.25">
      <c r="A40" s="68" t="s">
        <v>50</v>
      </c>
      <c r="B40" s="42" t="s">
        <v>47</v>
      </c>
      <c r="C40" s="77" t="s">
        <v>8</v>
      </c>
      <c r="D40" s="78" t="s">
        <v>8</v>
      </c>
      <c r="E40" s="81" t="s">
        <v>51</v>
      </c>
      <c r="F40" s="85"/>
      <c r="G40" s="14"/>
    </row>
    <row r="41" spans="1:8" ht="12" customHeight="1" x14ac:dyDescent="0.25">
      <c r="A41" s="68" t="s">
        <v>62</v>
      </c>
      <c r="B41" s="42" t="s">
        <v>47</v>
      </c>
      <c r="C41" s="77" t="s">
        <v>8</v>
      </c>
      <c r="D41" s="78" t="s">
        <v>8</v>
      </c>
      <c r="E41" s="81">
        <v>0</v>
      </c>
      <c r="F41" s="86"/>
      <c r="G41" s="14"/>
    </row>
    <row r="47" spans="1:8" ht="12" x14ac:dyDescent="0.25">
      <c r="A47" s="13"/>
      <c r="B47" s="8"/>
      <c r="C47" s="34"/>
      <c r="D47" s="34"/>
      <c r="E47" s="7"/>
    </row>
    <row r="48" spans="1:8" x14ac:dyDescent="0.25">
      <c r="B48" s="8"/>
      <c r="C48" s="34"/>
      <c r="D48" s="34"/>
      <c r="E48" s="7"/>
    </row>
    <row r="49" spans="1:7" x14ac:dyDescent="0.25">
      <c r="B49" s="8" t="s">
        <v>52</v>
      </c>
      <c r="C49" s="34"/>
      <c r="D49" s="34"/>
      <c r="E49" s="7"/>
    </row>
    <row r="50" spans="1:7" x14ac:dyDescent="0.25">
      <c r="A50" s="6"/>
      <c r="B50" s="8"/>
      <c r="C50" s="34"/>
      <c r="D50" s="34"/>
      <c r="E50" s="7"/>
    </row>
    <row r="51" spans="1:7" x14ac:dyDescent="0.25">
      <c r="A51" s="6"/>
      <c r="B51" s="8"/>
      <c r="C51" s="34"/>
      <c r="D51" s="34"/>
      <c r="E51" s="7"/>
    </row>
    <row r="52" spans="1:7" x14ac:dyDescent="0.25">
      <c r="A52" s="6"/>
      <c r="B52" s="8"/>
      <c r="C52" s="34"/>
      <c r="D52" s="34"/>
      <c r="E52" s="7"/>
    </row>
    <row r="53" spans="1:7" x14ac:dyDescent="0.25">
      <c r="A53" s="6"/>
      <c r="B53" s="8"/>
      <c r="C53" s="34"/>
      <c r="D53" s="34"/>
      <c r="E53" s="7"/>
    </row>
    <row r="54" spans="1:7" x14ac:dyDescent="0.25">
      <c r="A54" s="6"/>
      <c r="B54" s="8"/>
      <c r="C54" s="34"/>
      <c r="D54" s="34"/>
      <c r="E54" s="7"/>
    </row>
    <row r="55" spans="1:7" x14ac:dyDescent="0.25">
      <c r="A55" s="6"/>
      <c r="B55" s="8"/>
      <c r="C55" s="34"/>
      <c r="D55" s="34"/>
      <c r="E55" s="7"/>
    </row>
    <row r="56" spans="1:7" x14ac:dyDescent="0.25">
      <c r="B56" s="8"/>
      <c r="C56" s="34"/>
      <c r="D56" s="34"/>
      <c r="E56" s="7"/>
    </row>
    <row r="57" spans="1:7" x14ac:dyDescent="0.25">
      <c r="A57" s="6"/>
      <c r="B57" s="8"/>
      <c r="C57" s="34"/>
      <c r="D57" s="34"/>
      <c r="E57" s="7"/>
    </row>
    <row r="58" spans="1:7" x14ac:dyDescent="0.25">
      <c r="A58" s="6"/>
      <c r="B58" s="8"/>
      <c r="C58" s="34"/>
      <c r="D58" s="34"/>
      <c r="E58" s="7"/>
    </row>
    <row r="59" spans="1:7" x14ac:dyDescent="0.25">
      <c r="A59" s="6"/>
      <c r="B59" s="8"/>
      <c r="C59" s="34"/>
      <c r="D59" s="34"/>
      <c r="E59" s="7"/>
    </row>
    <row r="60" spans="1:7" ht="12" x14ac:dyDescent="0.25">
      <c r="A60" s="18"/>
      <c r="B60" s="8"/>
      <c r="C60" s="34"/>
      <c r="D60" s="34"/>
      <c r="E60" s="7"/>
      <c r="G60" s="14"/>
    </row>
    <row r="61" spans="1:7" x14ac:dyDescent="0.25">
      <c r="A61" s="6"/>
      <c r="B61" s="8"/>
      <c r="C61" s="34"/>
      <c r="D61" s="34"/>
      <c r="E61" s="7"/>
      <c r="G61" s="14"/>
    </row>
    <row r="62" spans="1:7" x14ac:dyDescent="0.25">
      <c r="A62" s="6"/>
      <c r="B62" s="8"/>
      <c r="C62" s="34"/>
      <c r="D62" s="34"/>
      <c r="E62" s="7"/>
      <c r="G62" s="14"/>
    </row>
    <row r="63" spans="1:7" ht="12" x14ac:dyDescent="0.25">
      <c r="A63" s="18"/>
      <c r="B63" s="12"/>
      <c r="C63" s="35"/>
      <c r="D63" s="35"/>
      <c r="E63" s="19"/>
      <c r="G63" s="14"/>
    </row>
    <row r="64" spans="1:7" x14ac:dyDescent="0.25">
      <c r="A64" s="6"/>
      <c r="B64" s="8"/>
      <c r="C64" s="34"/>
      <c r="D64" s="34"/>
      <c r="E64" s="7"/>
      <c r="G64" s="14"/>
    </row>
    <row r="65" spans="1:7" x14ac:dyDescent="0.25">
      <c r="A65" s="6"/>
      <c r="B65" s="8"/>
      <c r="C65" s="34"/>
      <c r="D65" s="34"/>
      <c r="E65" s="7"/>
      <c r="G65" s="14"/>
    </row>
    <row r="66" spans="1:7" x14ac:dyDescent="0.25">
      <c r="B66" s="8"/>
      <c r="C66" s="34"/>
      <c r="D66" s="34"/>
      <c r="E66" s="7"/>
      <c r="G66" s="14"/>
    </row>
    <row r="67" spans="1:7" x14ac:dyDescent="0.25">
      <c r="B67" s="8"/>
      <c r="C67" s="36"/>
      <c r="D67" s="36"/>
      <c r="E67" s="17"/>
      <c r="G67" s="14"/>
    </row>
    <row r="68" spans="1:7" x14ac:dyDescent="0.25">
      <c r="B68" s="8"/>
      <c r="C68" s="36"/>
      <c r="D68" s="36"/>
      <c r="E68" s="17"/>
      <c r="G68" s="14"/>
    </row>
    <row r="69" spans="1:7" x14ac:dyDescent="0.25">
      <c r="B69" s="8"/>
      <c r="C69" s="36"/>
      <c r="D69" s="36"/>
      <c r="E69" s="17"/>
      <c r="G69" s="14"/>
    </row>
    <row r="70" spans="1:7" x14ac:dyDescent="0.25">
      <c r="B70" s="8"/>
      <c r="C70" s="34"/>
      <c r="D70" s="34"/>
      <c r="E70" s="7"/>
      <c r="G70" s="14"/>
    </row>
    <row r="71" spans="1:7" x14ac:dyDescent="0.25">
      <c r="B71" s="8"/>
      <c r="C71" s="36"/>
      <c r="D71" s="36"/>
      <c r="E71" s="17"/>
      <c r="G71" s="14"/>
    </row>
    <row r="72" spans="1:7" x14ac:dyDescent="0.25">
      <c r="B72" s="8"/>
      <c r="C72" s="36"/>
      <c r="D72" s="36"/>
      <c r="E72" s="17"/>
      <c r="G72" s="14"/>
    </row>
    <row r="73" spans="1:7" x14ac:dyDescent="0.25">
      <c r="B73" s="8"/>
      <c r="C73" s="34"/>
      <c r="D73" s="34"/>
      <c r="E73" s="7"/>
      <c r="G73" s="14"/>
    </row>
    <row r="74" spans="1:7" x14ac:dyDescent="0.25">
      <c r="A74" s="6"/>
      <c r="B74" s="8"/>
      <c r="C74" s="34"/>
      <c r="D74" s="34"/>
      <c r="E74" s="7"/>
    </row>
    <row r="75" spans="1:7" x14ac:dyDescent="0.25">
      <c r="B75" s="8"/>
      <c r="C75" s="37"/>
      <c r="D75" s="37"/>
      <c r="E75" s="7"/>
    </row>
    <row r="76" spans="1:7" x14ac:dyDescent="0.25">
      <c r="A76" s="6"/>
      <c r="B76" s="8"/>
      <c r="C76" s="34"/>
      <c r="D76" s="34"/>
      <c r="E76" s="7"/>
    </row>
    <row r="77" spans="1:7" ht="12" x14ac:dyDescent="0.25">
      <c r="A77" s="13"/>
      <c r="B77" s="8"/>
      <c r="C77" s="34"/>
      <c r="D77" s="34"/>
      <c r="E77" s="7"/>
    </row>
    <row r="78" spans="1:7" x14ac:dyDescent="0.25">
      <c r="A78" s="6"/>
      <c r="B78" s="8"/>
      <c r="C78" s="34"/>
      <c r="D78" s="34"/>
      <c r="E78" s="7"/>
    </row>
    <row r="79" spans="1:7" x14ac:dyDescent="0.25">
      <c r="A79" s="6"/>
      <c r="B79" s="8"/>
      <c r="C79" s="34"/>
      <c r="D79" s="34"/>
      <c r="E79" s="7"/>
    </row>
    <row r="80" spans="1:7" x14ac:dyDescent="0.25">
      <c r="A80" s="6"/>
      <c r="B80" s="8"/>
      <c r="C80" s="34"/>
      <c r="D80" s="34"/>
      <c r="E80" s="7"/>
      <c r="G80" s="14"/>
    </row>
    <row r="81" spans="1:7" x14ac:dyDescent="0.25">
      <c r="A81" s="6"/>
      <c r="B81" s="8"/>
      <c r="C81" s="34"/>
      <c r="D81" s="34"/>
      <c r="E81" s="20"/>
      <c r="G81" s="14"/>
    </row>
    <row r="82" spans="1:7" x14ac:dyDescent="0.25">
      <c r="A82" s="6"/>
      <c r="B82" s="8"/>
      <c r="C82" s="34"/>
      <c r="D82" s="34"/>
      <c r="E82" s="7"/>
    </row>
    <row r="83" spans="1:7" x14ac:dyDescent="0.25">
      <c r="A83" s="6"/>
      <c r="B83" s="8"/>
      <c r="C83" s="34"/>
      <c r="D83" s="34"/>
      <c r="E83" s="20"/>
    </row>
    <row r="84" spans="1:7" x14ac:dyDescent="0.25">
      <c r="A84" s="6"/>
      <c r="B84" s="8"/>
      <c r="C84" s="34"/>
      <c r="D84" s="34"/>
      <c r="E84" s="7"/>
      <c r="G84" s="14"/>
    </row>
    <row r="85" spans="1:7" x14ac:dyDescent="0.25">
      <c r="B85" s="8"/>
      <c r="C85" s="34"/>
      <c r="D85" s="34"/>
      <c r="E85" s="21"/>
      <c r="G85" s="14"/>
    </row>
    <row r="86" spans="1:7" x14ac:dyDescent="0.25">
      <c r="B86" s="8"/>
      <c r="C86" s="34"/>
      <c r="D86" s="34"/>
    </row>
    <row r="87" spans="1:7" ht="12" x14ac:dyDescent="0.25">
      <c r="A87" s="22"/>
      <c r="B87" s="5"/>
      <c r="C87" s="38"/>
      <c r="D87" s="38"/>
      <c r="E87" s="22"/>
      <c r="G87" s="23"/>
    </row>
    <row r="88" spans="1:7" x14ac:dyDescent="0.25">
      <c r="A88" s="24"/>
      <c r="B88" s="8"/>
      <c r="C88" s="39"/>
      <c r="D88" s="39"/>
      <c r="E88" s="25"/>
      <c r="G88" s="16"/>
    </row>
    <row r="89" spans="1:7" x14ac:dyDescent="0.25">
      <c r="A89" s="24"/>
      <c r="B89" s="8"/>
      <c r="C89" s="39"/>
      <c r="D89" s="39"/>
      <c r="E89" s="25"/>
      <c r="G89" s="16"/>
    </row>
    <row r="90" spans="1:7" ht="12" x14ac:dyDescent="0.25">
      <c r="A90" s="4"/>
      <c r="B90" s="5"/>
      <c r="C90" s="33"/>
      <c r="D90" s="33"/>
      <c r="E90" s="26"/>
      <c r="G90" s="16"/>
    </row>
    <row r="91" spans="1:7" x14ac:dyDescent="0.25">
      <c r="A91" s="24"/>
      <c r="B91" s="8"/>
      <c r="C91" s="39"/>
      <c r="D91" s="39"/>
      <c r="E91" s="25"/>
      <c r="G91" s="16"/>
    </row>
    <row r="92" spans="1:7" x14ac:dyDescent="0.25">
      <c r="A92" s="24"/>
      <c r="B92" s="8"/>
      <c r="C92" s="39"/>
      <c r="D92" s="39"/>
      <c r="E92" s="25"/>
      <c r="G92" s="16"/>
    </row>
    <row r="93" spans="1:7" x14ac:dyDescent="0.25">
      <c r="A93" s="24"/>
      <c r="B93" s="8"/>
      <c r="C93" s="39"/>
      <c r="D93" s="39"/>
      <c r="E93" s="25"/>
      <c r="G93" s="16"/>
    </row>
    <row r="94" spans="1:7" x14ac:dyDescent="0.25">
      <c r="A94" s="4"/>
      <c r="B94" s="8"/>
      <c r="C94" s="39"/>
      <c r="D94" s="39"/>
      <c r="E94" s="25"/>
      <c r="G94" s="16"/>
    </row>
    <row r="95" spans="1:7" ht="12" x14ac:dyDescent="0.25">
      <c r="A95" s="22"/>
      <c r="B95" s="5"/>
      <c r="C95" s="38"/>
      <c r="D95" s="38"/>
      <c r="E95" s="26"/>
      <c r="G95" s="23"/>
    </row>
    <row r="96" spans="1:7" x14ac:dyDescent="0.25">
      <c r="A96" s="24"/>
      <c r="B96" s="8"/>
      <c r="C96" s="39"/>
      <c r="D96" s="39"/>
      <c r="E96" s="25"/>
      <c r="G96" s="16"/>
    </row>
    <row r="97" spans="1:7" x14ac:dyDescent="0.25">
      <c r="A97" s="24"/>
      <c r="B97" s="8"/>
      <c r="C97" s="39"/>
      <c r="D97" s="39"/>
      <c r="E97" s="25"/>
      <c r="G97" s="16"/>
    </row>
    <row r="98" spans="1:7" ht="12" x14ac:dyDescent="0.25">
      <c r="A98" s="4"/>
      <c r="B98" s="8"/>
      <c r="C98" s="33"/>
      <c r="D98" s="33"/>
      <c r="E98" s="26"/>
      <c r="G98" s="16"/>
    </row>
    <row r="99" spans="1:7" x14ac:dyDescent="0.25">
      <c r="A99" s="24"/>
      <c r="B99" s="8"/>
      <c r="C99" s="40"/>
      <c r="D99" s="40"/>
      <c r="E99" s="4"/>
      <c r="G99" s="16"/>
    </row>
    <row r="100" spans="1:7" x14ac:dyDescent="0.25">
      <c r="A100" s="24"/>
      <c r="B100" s="8"/>
      <c r="C100" s="39"/>
      <c r="D100" s="39"/>
      <c r="E100" s="25"/>
      <c r="G100" s="16"/>
    </row>
    <row r="101" spans="1:7" x14ac:dyDescent="0.25">
      <c r="A101" s="24"/>
      <c r="B101" s="8"/>
      <c r="C101" s="39"/>
      <c r="D101" s="39"/>
      <c r="E101" s="25"/>
      <c r="G101" s="16"/>
    </row>
    <row r="102" spans="1:7" ht="12" x14ac:dyDescent="0.25">
      <c r="A102" s="4"/>
      <c r="B102" s="5"/>
      <c r="C102" s="39"/>
      <c r="D102" s="39"/>
      <c r="E102" s="25"/>
      <c r="G102" s="16"/>
    </row>
    <row r="103" spans="1:7" ht="12" x14ac:dyDescent="0.25">
      <c r="A103" s="22"/>
      <c r="B103" s="8"/>
      <c r="C103" s="34"/>
      <c r="D103" s="34"/>
      <c r="E103" s="20"/>
      <c r="G103" s="31"/>
    </row>
    <row r="104" spans="1:7" x14ac:dyDescent="0.25">
      <c r="A104" s="4"/>
      <c r="B104" s="8"/>
      <c r="C104" s="34"/>
      <c r="D104" s="34"/>
      <c r="E104" s="20"/>
      <c r="G104" s="31"/>
    </row>
    <row r="105" spans="1:7" x14ac:dyDescent="0.25">
      <c r="A105" s="4"/>
      <c r="B105" s="8"/>
      <c r="C105" s="34"/>
      <c r="D105" s="34"/>
      <c r="E105" s="20"/>
      <c r="G105" s="31"/>
    </row>
    <row r="106" spans="1:7" ht="12" x14ac:dyDescent="0.25">
      <c r="A106" s="22"/>
      <c r="B106" s="5"/>
      <c r="C106" s="38"/>
      <c r="D106" s="38"/>
      <c r="E106" s="26"/>
      <c r="G106" s="23"/>
    </row>
    <row r="107" spans="1:7" x14ac:dyDescent="0.25">
      <c r="A107" s="24"/>
      <c r="B107" s="8"/>
      <c r="C107" s="39"/>
      <c r="D107" s="39"/>
      <c r="E107" s="25"/>
      <c r="G107" s="23"/>
    </row>
    <row r="108" spans="1:7" x14ac:dyDescent="0.25">
      <c r="A108" s="24"/>
      <c r="B108" s="8"/>
      <c r="C108" s="39"/>
      <c r="D108" s="39"/>
      <c r="E108" s="25"/>
      <c r="G108" s="23"/>
    </row>
    <row r="109" spans="1:7" ht="12" x14ac:dyDescent="0.25">
      <c r="A109" s="4"/>
      <c r="B109" s="5"/>
      <c r="C109" s="33"/>
      <c r="D109" s="33"/>
      <c r="E109" s="26"/>
      <c r="G109" s="23"/>
    </row>
    <row r="110" spans="1:7" x14ac:dyDescent="0.25">
      <c r="A110" s="24"/>
      <c r="B110" s="8"/>
      <c r="C110" s="39"/>
      <c r="D110" s="39"/>
      <c r="E110" s="25"/>
      <c r="G110" s="23"/>
    </row>
    <row r="111" spans="1:7" x14ac:dyDescent="0.25">
      <c r="A111" s="24"/>
      <c r="B111" s="8"/>
      <c r="C111" s="39"/>
      <c r="D111" s="39"/>
      <c r="E111" s="25"/>
      <c r="G111" s="23"/>
    </row>
    <row r="112" spans="1:7" x14ac:dyDescent="0.25">
      <c r="A112" s="24"/>
      <c r="B112" s="8"/>
      <c r="C112" s="39"/>
      <c r="D112" s="39"/>
      <c r="E112" s="25"/>
      <c r="G112" s="23"/>
    </row>
    <row r="113" spans="1:7" x14ac:dyDescent="0.25">
      <c r="A113" s="4"/>
      <c r="B113" s="8"/>
      <c r="C113" s="39"/>
      <c r="D113" s="39"/>
      <c r="E113" s="25"/>
      <c r="G113" s="23"/>
    </row>
    <row r="114" spans="1:7" ht="12" x14ac:dyDescent="0.25">
      <c r="A114" s="22"/>
      <c r="B114" s="5"/>
      <c r="C114" s="38"/>
      <c r="D114" s="38"/>
      <c r="E114" s="26"/>
      <c r="G114" s="23"/>
    </row>
    <row r="115" spans="1:7" x14ac:dyDescent="0.25">
      <c r="A115" s="24"/>
      <c r="B115" s="8"/>
      <c r="C115" s="39"/>
      <c r="D115" s="39"/>
      <c r="E115" s="25"/>
      <c r="G115" s="23"/>
    </row>
    <row r="116" spans="1:7" x14ac:dyDescent="0.25">
      <c r="A116" s="24"/>
      <c r="B116" s="8"/>
      <c r="C116" s="39"/>
      <c r="D116" s="39"/>
      <c r="E116" s="25"/>
      <c r="G116" s="23"/>
    </row>
    <row r="117" spans="1:7" x14ac:dyDescent="0.25">
      <c r="A117" s="4"/>
      <c r="B117" s="8"/>
      <c r="C117" s="39"/>
      <c r="D117" s="39"/>
      <c r="E117" s="25"/>
      <c r="G117" s="16"/>
    </row>
    <row r="118" spans="1:7" ht="12" x14ac:dyDescent="0.25">
      <c r="A118" s="13"/>
      <c r="C118" s="34"/>
      <c r="D118" s="34"/>
      <c r="E118" s="20"/>
      <c r="G118" s="14"/>
    </row>
    <row r="119" spans="1:7" x14ac:dyDescent="0.25">
      <c r="C119" s="34"/>
      <c r="D119" s="34"/>
      <c r="E119" s="20"/>
      <c r="G119" s="14"/>
    </row>
    <row r="120" spans="1:7" x14ac:dyDescent="0.25">
      <c r="C120" s="34"/>
      <c r="D120" s="34"/>
      <c r="E120" s="20"/>
      <c r="G120" s="14"/>
    </row>
    <row r="121" spans="1:7" x14ac:dyDescent="0.25">
      <c r="C121" s="34"/>
      <c r="D121" s="34"/>
      <c r="E121" s="20"/>
      <c r="G121" s="14"/>
    </row>
    <row r="122" spans="1:7" x14ac:dyDescent="0.25">
      <c r="C122" s="34"/>
      <c r="D122" s="34"/>
      <c r="E122" s="20"/>
    </row>
    <row r="123" spans="1:7" x14ac:dyDescent="0.25">
      <c r="C123" s="34"/>
      <c r="D123" s="34"/>
      <c r="E123" s="20"/>
    </row>
    <row r="125" spans="1:7" x14ac:dyDescent="0.25">
      <c r="C125" s="34"/>
      <c r="D125" s="34"/>
      <c r="E125" s="20"/>
      <c r="G125" s="14"/>
    </row>
    <row r="126" spans="1:7" x14ac:dyDescent="0.25">
      <c r="C126" s="34"/>
      <c r="D126" s="34"/>
      <c r="E126" s="20"/>
      <c r="G126" s="14"/>
    </row>
    <row r="127" spans="1:7" x14ac:dyDescent="0.25">
      <c r="C127" s="34"/>
      <c r="D127" s="34"/>
      <c r="E127" s="20"/>
      <c r="G127" s="14"/>
    </row>
    <row r="128" spans="1:7" x14ac:dyDescent="0.25">
      <c r="C128" s="34"/>
      <c r="D128" s="34"/>
      <c r="E128" s="20"/>
      <c r="G128" s="14"/>
    </row>
    <row r="129" spans="3:7" x14ac:dyDescent="0.25">
      <c r="C129" s="34"/>
      <c r="D129" s="34"/>
      <c r="E129" s="20"/>
      <c r="G129" s="14"/>
    </row>
    <row r="130" spans="3:7" x14ac:dyDescent="0.25">
      <c r="E130" s="27"/>
      <c r="G130" s="14"/>
    </row>
    <row r="131" spans="3:7" x14ac:dyDescent="0.25">
      <c r="E131" s="27"/>
      <c r="G131" s="14"/>
    </row>
    <row r="132" spans="3:7" x14ac:dyDescent="0.25">
      <c r="E132" s="27"/>
      <c r="G132" s="14"/>
    </row>
    <row r="133" spans="3:7" x14ac:dyDescent="0.25">
      <c r="E133" s="27"/>
      <c r="G133" s="14"/>
    </row>
    <row r="134" spans="3:7" x14ac:dyDescent="0.25">
      <c r="E134" s="27"/>
      <c r="G134" s="14"/>
    </row>
  </sheetData>
  <mergeCells count="10">
    <mergeCell ref="F38:F41"/>
    <mergeCell ref="A12:F12"/>
    <mergeCell ref="A10:F10"/>
    <mergeCell ref="A6:F6"/>
    <mergeCell ref="A15:F15"/>
    <mergeCell ref="A37:F37"/>
    <mergeCell ref="B34:F34"/>
    <mergeCell ref="A25:F25"/>
    <mergeCell ref="A18:F18"/>
    <mergeCell ref="A20:F20"/>
  </mergeCells>
  <phoneticPr fontId="24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6527A-9622-4563-BCA7-7455FF099770}">
  <sheetPr>
    <pageSetUpPr fitToPage="1"/>
  </sheetPr>
  <dimension ref="A1:H114"/>
  <sheetViews>
    <sheetView zoomScale="115" zoomScaleNormal="115" workbookViewId="0">
      <pane ySplit="4" topLeftCell="A5" activePane="bottomLeft" state="frozen"/>
      <selection pane="bottomLeft" activeCell="F13" sqref="F13"/>
    </sheetView>
  </sheetViews>
  <sheetFormatPr baseColWidth="10" defaultColWidth="11" defaultRowHeight="11.4" x14ac:dyDescent="0.25"/>
  <cols>
    <col min="1" max="1" width="53.21875" style="3" customWidth="1"/>
    <col min="2" max="2" width="8.77734375" style="101" customWidth="1"/>
    <col min="3" max="5" width="11" style="100"/>
    <col min="6" max="6" width="48" style="32" customWidth="1"/>
    <col min="7" max="7" width="62" style="99" customWidth="1"/>
    <col min="8" max="8" width="31.77734375" style="3" customWidth="1"/>
    <col min="9" max="16384" width="11" style="1"/>
  </cols>
  <sheetData>
    <row r="1" spans="1:8" ht="15.6" x14ac:dyDescent="0.25">
      <c r="A1" s="64"/>
      <c r="B1" s="173"/>
      <c r="G1" s="102"/>
      <c r="H1" s="64"/>
    </row>
    <row r="2" spans="1:8" ht="17.399999999999999" x14ac:dyDescent="0.25">
      <c r="A2" s="73" t="s">
        <v>163</v>
      </c>
      <c r="B2" s="2"/>
      <c r="C2" s="33"/>
      <c r="D2" s="33"/>
      <c r="E2" s="2"/>
      <c r="F2" s="16"/>
      <c r="G2" s="14"/>
      <c r="H2" s="1"/>
    </row>
    <row r="3" spans="1:8" ht="17.399999999999999" x14ac:dyDescent="0.25">
      <c r="A3" s="73"/>
      <c r="B3" s="2"/>
      <c r="C3" s="33"/>
      <c r="D3" s="33"/>
      <c r="E3" s="2"/>
      <c r="F3" s="16"/>
      <c r="G3" s="14"/>
      <c r="H3" s="1"/>
    </row>
    <row r="4" spans="1:8" ht="12" x14ac:dyDescent="0.25">
      <c r="A4" s="55" t="s">
        <v>1</v>
      </c>
      <c r="B4" s="172" t="s">
        <v>2</v>
      </c>
      <c r="C4" s="54">
        <v>2021</v>
      </c>
      <c r="D4" s="172">
        <v>2022</v>
      </c>
      <c r="E4" s="171">
        <v>2023</v>
      </c>
      <c r="F4" s="56" t="s">
        <v>57</v>
      </c>
      <c r="G4" s="29"/>
      <c r="H4" s="170"/>
    </row>
    <row r="5" spans="1:8" s="9" customFormat="1" ht="12" x14ac:dyDescent="0.25">
      <c r="A5" s="169" t="s">
        <v>162</v>
      </c>
      <c r="B5" s="169"/>
      <c r="C5" s="169"/>
      <c r="D5" s="169"/>
      <c r="E5" s="169"/>
      <c r="F5" s="169"/>
      <c r="G5" s="10"/>
    </row>
    <row r="6" spans="1:8" s="9" customFormat="1" ht="12" x14ac:dyDescent="0.25">
      <c r="A6" s="108" t="s">
        <v>161</v>
      </c>
      <c r="B6" s="108"/>
      <c r="C6" s="108"/>
      <c r="D6" s="108"/>
      <c r="E6" s="108"/>
      <c r="F6" s="108"/>
      <c r="G6" s="10"/>
    </row>
    <row r="7" spans="1:8" x14ac:dyDescent="0.25">
      <c r="A7" s="44" t="s">
        <v>160</v>
      </c>
      <c r="B7" s="41" t="s">
        <v>63</v>
      </c>
      <c r="C7" s="42">
        <v>2.1480000000000001</v>
      </c>
      <c r="D7" s="42">
        <v>2.1070000000000002</v>
      </c>
      <c r="E7" s="66">
        <v>2.0569999999999999</v>
      </c>
      <c r="F7" s="71"/>
      <c r="G7" s="137"/>
      <c r="H7" s="137"/>
    </row>
    <row r="8" spans="1:8" x14ac:dyDescent="0.25">
      <c r="A8" s="43" t="s">
        <v>72</v>
      </c>
      <c r="B8" s="41" t="s">
        <v>63</v>
      </c>
      <c r="C8" s="42">
        <v>288</v>
      </c>
      <c r="D8" s="42">
        <v>285</v>
      </c>
      <c r="E8" s="66">
        <v>294</v>
      </c>
      <c r="F8" s="67"/>
      <c r="G8" s="137"/>
      <c r="H8" s="137"/>
    </row>
    <row r="9" spans="1:8" x14ac:dyDescent="0.25">
      <c r="A9" s="43" t="s">
        <v>159</v>
      </c>
      <c r="B9" s="41" t="s">
        <v>63</v>
      </c>
      <c r="C9" s="168" t="s">
        <v>125</v>
      </c>
      <c r="D9" s="168" t="s">
        <v>124</v>
      </c>
      <c r="E9" s="167" t="s">
        <v>123</v>
      </c>
      <c r="F9" s="67"/>
      <c r="G9" s="137"/>
      <c r="H9" s="137"/>
    </row>
    <row r="10" spans="1:8" x14ac:dyDescent="0.25">
      <c r="A10" s="44" t="s">
        <v>158</v>
      </c>
      <c r="B10" s="41" t="s">
        <v>63</v>
      </c>
      <c r="C10" s="168" t="s">
        <v>157</v>
      </c>
      <c r="D10" s="168" t="s">
        <v>156</v>
      </c>
      <c r="E10" s="167" t="s">
        <v>155</v>
      </c>
      <c r="F10" s="71"/>
      <c r="G10" s="137"/>
      <c r="H10" s="137"/>
    </row>
    <row r="11" spans="1:8" x14ac:dyDescent="0.25">
      <c r="A11" s="43" t="s">
        <v>80</v>
      </c>
      <c r="B11" s="41" t="s">
        <v>63</v>
      </c>
      <c r="C11" s="168">
        <v>257</v>
      </c>
      <c r="D11" s="168">
        <v>263</v>
      </c>
      <c r="E11" s="167">
        <v>292</v>
      </c>
      <c r="F11" s="67"/>
      <c r="G11" s="137"/>
      <c r="H11" s="137"/>
    </row>
    <row r="12" spans="1:8" x14ac:dyDescent="0.25">
      <c r="A12" s="43" t="s">
        <v>71</v>
      </c>
      <c r="B12" s="41" t="s">
        <v>63</v>
      </c>
      <c r="C12" s="168" t="s">
        <v>154</v>
      </c>
      <c r="D12" s="168" t="s">
        <v>153</v>
      </c>
      <c r="E12" s="167" t="s">
        <v>152</v>
      </c>
      <c r="F12" s="67"/>
      <c r="G12" s="137"/>
      <c r="H12" s="137"/>
    </row>
    <row r="13" spans="1:8" x14ac:dyDescent="0.25">
      <c r="A13" s="44" t="s">
        <v>151</v>
      </c>
      <c r="B13" s="41" t="s">
        <v>63</v>
      </c>
      <c r="C13" s="168">
        <v>201</v>
      </c>
      <c r="D13" s="168">
        <v>164</v>
      </c>
      <c r="E13" s="167">
        <f>E14+E15</f>
        <v>63</v>
      </c>
      <c r="F13" s="67"/>
      <c r="G13" s="137"/>
      <c r="H13" s="137"/>
    </row>
    <row r="14" spans="1:8" x14ac:dyDescent="0.25">
      <c r="A14" s="43" t="s">
        <v>72</v>
      </c>
      <c r="B14" s="41" t="s">
        <v>63</v>
      </c>
      <c r="C14" s="168">
        <v>31</v>
      </c>
      <c r="D14" s="168">
        <v>22</v>
      </c>
      <c r="E14" s="167">
        <v>2</v>
      </c>
      <c r="F14" s="67"/>
      <c r="G14" s="137"/>
      <c r="H14" s="137"/>
    </row>
    <row r="15" spans="1:8" x14ac:dyDescent="0.25">
      <c r="A15" s="43" t="s">
        <v>71</v>
      </c>
      <c r="B15" s="41" t="s">
        <v>63</v>
      </c>
      <c r="C15" s="168">
        <v>170</v>
      </c>
      <c r="D15" s="168">
        <v>142</v>
      </c>
      <c r="E15" s="167">
        <v>61</v>
      </c>
      <c r="F15" s="67"/>
      <c r="G15" s="137"/>
      <c r="H15" s="137"/>
    </row>
    <row r="16" spans="1:8" ht="12" x14ac:dyDescent="0.25">
      <c r="A16" s="108" t="s">
        <v>150</v>
      </c>
      <c r="B16" s="108"/>
      <c r="C16" s="108"/>
      <c r="D16" s="108"/>
      <c r="E16" s="108"/>
      <c r="F16" s="108"/>
      <c r="G16" s="137"/>
    </row>
    <row r="17" spans="1:8" x14ac:dyDescent="0.25">
      <c r="A17" s="44" t="s">
        <v>149</v>
      </c>
      <c r="B17" s="41"/>
      <c r="C17" s="42"/>
      <c r="D17" s="42"/>
      <c r="E17" s="42"/>
      <c r="F17" s="67"/>
      <c r="G17" s="14"/>
    </row>
    <row r="18" spans="1:8" x14ac:dyDescent="0.25">
      <c r="A18" s="43" t="s">
        <v>77</v>
      </c>
      <c r="B18" s="41" t="s">
        <v>63</v>
      </c>
      <c r="C18" s="42">
        <v>444</v>
      </c>
      <c r="D18" s="42">
        <v>412</v>
      </c>
      <c r="E18" s="66">
        <v>394</v>
      </c>
      <c r="F18" s="67"/>
      <c r="G18" s="14"/>
      <c r="H18" s="6"/>
    </row>
    <row r="19" spans="1:8" x14ac:dyDescent="0.25">
      <c r="A19" s="43" t="s">
        <v>76</v>
      </c>
      <c r="B19" s="41" t="s">
        <v>63</v>
      </c>
      <c r="C19" s="42">
        <v>851</v>
      </c>
      <c r="D19" s="42">
        <v>853</v>
      </c>
      <c r="E19" s="66">
        <v>828</v>
      </c>
      <c r="F19" s="67"/>
      <c r="G19" s="14"/>
      <c r="H19" s="6"/>
    </row>
    <row r="20" spans="1:8" x14ac:dyDescent="0.25">
      <c r="A20" s="43" t="s">
        <v>75</v>
      </c>
      <c r="B20" s="41" t="s">
        <v>63</v>
      </c>
      <c r="C20" s="42">
        <v>853</v>
      </c>
      <c r="D20" s="42">
        <v>842</v>
      </c>
      <c r="E20" s="66">
        <v>835</v>
      </c>
      <c r="F20" s="67"/>
      <c r="G20" s="14"/>
      <c r="H20" s="6"/>
    </row>
    <row r="21" spans="1:8" ht="12" x14ac:dyDescent="0.25">
      <c r="A21" s="108" t="s">
        <v>148</v>
      </c>
      <c r="B21" s="108"/>
      <c r="C21" s="108"/>
      <c r="D21" s="108"/>
      <c r="E21" s="108"/>
      <c r="F21" s="108"/>
      <c r="G21" s="137"/>
    </row>
    <row r="22" spans="1:8" x14ac:dyDescent="0.25">
      <c r="A22" s="44" t="s">
        <v>147</v>
      </c>
      <c r="B22" s="41" t="s">
        <v>23</v>
      </c>
      <c r="C22" s="168" t="s">
        <v>146</v>
      </c>
      <c r="D22" s="168" t="s">
        <v>145</v>
      </c>
      <c r="E22" s="167" t="s">
        <v>139</v>
      </c>
      <c r="F22" s="67"/>
      <c r="G22" s="14"/>
    </row>
    <row r="23" spans="1:8" x14ac:dyDescent="0.25">
      <c r="A23" s="44" t="s">
        <v>144</v>
      </c>
      <c r="B23" s="41" t="s">
        <v>23</v>
      </c>
      <c r="C23" s="168" t="s">
        <v>143</v>
      </c>
      <c r="D23" s="168" t="s">
        <v>143</v>
      </c>
      <c r="E23" s="167" t="s">
        <v>142</v>
      </c>
      <c r="F23" s="67"/>
      <c r="G23" s="14"/>
    </row>
    <row r="24" spans="1:8" x14ac:dyDescent="0.25">
      <c r="A24" s="44" t="s">
        <v>141</v>
      </c>
      <c r="B24" s="41" t="s">
        <v>23</v>
      </c>
      <c r="C24" s="168" t="s">
        <v>140</v>
      </c>
      <c r="D24" s="168" t="s">
        <v>139</v>
      </c>
      <c r="E24" s="167" t="s">
        <v>138</v>
      </c>
      <c r="F24" s="67"/>
      <c r="G24" s="14"/>
    </row>
    <row r="25" spans="1:8" ht="12" x14ac:dyDescent="0.25">
      <c r="A25" s="108" t="s">
        <v>137</v>
      </c>
      <c r="B25" s="108"/>
      <c r="C25" s="108"/>
      <c r="D25" s="108"/>
      <c r="E25" s="108"/>
      <c r="F25" s="108"/>
      <c r="G25" s="137"/>
      <c r="H25" s="137"/>
    </row>
    <row r="26" spans="1:8" ht="22.8" x14ac:dyDescent="0.25">
      <c r="A26" s="44" t="s">
        <v>136</v>
      </c>
      <c r="B26" s="41" t="s">
        <v>23</v>
      </c>
      <c r="C26" s="42">
        <v>91</v>
      </c>
      <c r="D26" s="42">
        <v>90</v>
      </c>
      <c r="E26" s="66">
        <v>90</v>
      </c>
      <c r="F26" s="67"/>
      <c r="G26" s="137"/>
    </row>
    <row r="28" spans="1:8" ht="12" x14ac:dyDescent="0.25">
      <c r="A28" s="166" t="s">
        <v>135</v>
      </c>
      <c r="B28" s="166"/>
      <c r="C28" s="166"/>
      <c r="D28" s="166"/>
      <c r="E28" s="166"/>
      <c r="F28" s="165"/>
      <c r="G28" s="137"/>
    </row>
    <row r="29" spans="1:8" ht="30" customHeight="1" x14ac:dyDescent="0.25">
      <c r="A29" s="108" t="s">
        <v>134</v>
      </c>
      <c r="B29" s="108"/>
      <c r="C29" s="108"/>
      <c r="D29" s="108"/>
      <c r="E29" s="108"/>
      <c r="F29" s="108"/>
      <c r="G29" s="137"/>
    </row>
    <row r="30" spans="1:8" ht="53.25" customHeight="1" x14ac:dyDescent="0.25">
      <c r="A30" s="125" t="s">
        <v>133</v>
      </c>
      <c r="B30" s="106" t="s">
        <v>63</v>
      </c>
      <c r="C30" s="110">
        <v>135</v>
      </c>
      <c r="D30" s="110">
        <v>127</v>
      </c>
      <c r="E30" s="109">
        <v>118</v>
      </c>
      <c r="F30" s="164" t="s">
        <v>132</v>
      </c>
      <c r="G30" s="14"/>
      <c r="H30" s="22"/>
    </row>
    <row r="31" spans="1:8" ht="33.75" customHeight="1" x14ac:dyDescent="0.25">
      <c r="A31" s="107"/>
      <c r="B31" s="106" t="s">
        <v>23</v>
      </c>
      <c r="C31" s="110">
        <v>6.3</v>
      </c>
      <c r="D31" s="110">
        <v>6</v>
      </c>
      <c r="E31" s="109">
        <v>5.7</v>
      </c>
      <c r="F31" s="163"/>
      <c r="G31" s="14"/>
      <c r="H31" s="22"/>
    </row>
    <row r="32" spans="1:8" ht="12" x14ac:dyDescent="0.25">
      <c r="A32" s="125" t="s">
        <v>78</v>
      </c>
      <c r="B32" s="106"/>
      <c r="C32" s="126"/>
      <c r="D32" s="126"/>
      <c r="E32" s="66"/>
      <c r="F32" s="67"/>
      <c r="G32" s="14"/>
      <c r="H32" s="22"/>
    </row>
    <row r="33" spans="1:8" x14ac:dyDescent="0.25">
      <c r="A33" s="43" t="s">
        <v>77</v>
      </c>
      <c r="B33" s="106" t="s">
        <v>63</v>
      </c>
      <c r="C33" s="110">
        <v>67</v>
      </c>
      <c r="D33" s="110">
        <v>59</v>
      </c>
      <c r="E33" s="109">
        <v>62</v>
      </c>
      <c r="F33" s="103"/>
      <c r="G33" s="14"/>
      <c r="H33" s="6"/>
    </row>
    <row r="34" spans="1:8" x14ac:dyDescent="0.25">
      <c r="A34" s="43"/>
      <c r="B34" s="106" t="s">
        <v>23</v>
      </c>
      <c r="C34" s="110">
        <v>49.6</v>
      </c>
      <c r="D34" s="110">
        <v>46.5</v>
      </c>
      <c r="E34" s="109">
        <v>52.5</v>
      </c>
      <c r="F34" s="103"/>
      <c r="G34" s="14"/>
      <c r="H34" s="6"/>
    </row>
    <row r="35" spans="1:8" x14ac:dyDescent="0.25">
      <c r="A35" s="43" t="s">
        <v>76</v>
      </c>
      <c r="B35" s="106" t="s">
        <v>63</v>
      </c>
      <c r="C35" s="110">
        <v>59</v>
      </c>
      <c r="D35" s="110">
        <v>59</v>
      </c>
      <c r="E35" s="109">
        <v>51</v>
      </c>
      <c r="F35" s="103"/>
      <c r="G35" s="14"/>
      <c r="H35" s="6"/>
    </row>
    <row r="36" spans="1:8" x14ac:dyDescent="0.25">
      <c r="A36" s="43"/>
      <c r="B36" s="106" t="s">
        <v>23</v>
      </c>
      <c r="C36" s="110">
        <v>43.7</v>
      </c>
      <c r="D36" s="110">
        <v>46.5</v>
      </c>
      <c r="E36" s="109">
        <v>43.2</v>
      </c>
      <c r="F36" s="103"/>
      <c r="G36" s="14"/>
      <c r="H36" s="6"/>
    </row>
    <row r="37" spans="1:8" x14ac:dyDescent="0.25">
      <c r="A37" s="43" t="s">
        <v>75</v>
      </c>
      <c r="B37" s="106" t="s">
        <v>63</v>
      </c>
      <c r="C37" s="110">
        <v>9</v>
      </c>
      <c r="D37" s="110">
        <v>9</v>
      </c>
      <c r="E37" s="109">
        <v>5</v>
      </c>
      <c r="F37" s="103"/>
      <c r="G37" s="14"/>
      <c r="H37" s="6"/>
    </row>
    <row r="38" spans="1:8" x14ac:dyDescent="0.25">
      <c r="A38" s="44"/>
      <c r="B38" s="106" t="s">
        <v>23</v>
      </c>
      <c r="C38" s="110">
        <v>6.7</v>
      </c>
      <c r="D38" s="110">
        <v>7</v>
      </c>
      <c r="E38" s="109">
        <v>4.2</v>
      </c>
      <c r="F38" s="103"/>
      <c r="G38" s="14"/>
    </row>
    <row r="39" spans="1:8" ht="12" x14ac:dyDescent="0.25">
      <c r="A39" s="162" t="s">
        <v>81</v>
      </c>
      <c r="B39" s="161"/>
      <c r="C39" s="161"/>
      <c r="D39" s="42"/>
      <c r="E39" s="42"/>
      <c r="F39" s="47"/>
      <c r="G39" s="14"/>
      <c r="H39" s="160"/>
    </row>
    <row r="40" spans="1:8" x14ac:dyDescent="0.25">
      <c r="A40" s="43" t="s">
        <v>72</v>
      </c>
      <c r="B40" s="106" t="s">
        <v>63</v>
      </c>
      <c r="C40" s="110">
        <v>9</v>
      </c>
      <c r="D40" s="110">
        <v>22</v>
      </c>
      <c r="E40" s="109">
        <v>34</v>
      </c>
      <c r="F40" s="103"/>
      <c r="G40" s="14"/>
      <c r="H40" s="6"/>
    </row>
    <row r="41" spans="1:8" x14ac:dyDescent="0.25">
      <c r="A41" s="43"/>
      <c r="B41" s="106" t="s">
        <v>23</v>
      </c>
      <c r="C41" s="110">
        <v>6.7</v>
      </c>
      <c r="D41" s="110">
        <v>17.3</v>
      </c>
      <c r="E41" s="109">
        <v>28.9</v>
      </c>
      <c r="F41" s="103"/>
      <c r="G41" s="14"/>
      <c r="H41" s="6"/>
    </row>
    <row r="42" spans="1:8" x14ac:dyDescent="0.25">
      <c r="A42" s="43" t="s">
        <v>71</v>
      </c>
      <c r="B42" s="106" t="s">
        <v>63</v>
      </c>
      <c r="C42" s="110">
        <v>126</v>
      </c>
      <c r="D42" s="110">
        <v>105</v>
      </c>
      <c r="E42" s="109">
        <v>84</v>
      </c>
      <c r="F42" s="103"/>
      <c r="G42" s="14"/>
      <c r="H42" s="6"/>
    </row>
    <row r="43" spans="1:8" ht="12" thickBot="1" x14ac:dyDescent="0.3">
      <c r="A43" s="159"/>
      <c r="B43" s="158" t="s">
        <v>23</v>
      </c>
      <c r="C43" s="157">
        <v>93.3</v>
      </c>
      <c r="D43" s="157">
        <v>82.7</v>
      </c>
      <c r="E43" s="156">
        <v>71.099999999999994</v>
      </c>
      <c r="F43" s="155"/>
      <c r="G43" s="14"/>
    </row>
    <row r="44" spans="1:8" ht="12" x14ac:dyDescent="0.25">
      <c r="A44" s="44" t="s">
        <v>131</v>
      </c>
      <c r="B44" s="106" t="s">
        <v>63</v>
      </c>
      <c r="C44" s="110">
        <v>144</v>
      </c>
      <c r="D44" s="110">
        <v>182</v>
      </c>
      <c r="E44" s="109">
        <v>139</v>
      </c>
      <c r="F44" s="103"/>
      <c r="G44" s="14"/>
      <c r="H44" s="13"/>
    </row>
    <row r="45" spans="1:8" x14ac:dyDescent="0.25">
      <c r="A45" s="44"/>
      <c r="B45" s="106" t="s">
        <v>23</v>
      </c>
      <c r="C45" s="110">
        <v>6.7</v>
      </c>
      <c r="D45" s="110">
        <v>9</v>
      </c>
      <c r="E45" s="109">
        <v>6.8</v>
      </c>
      <c r="F45" s="103"/>
      <c r="G45" s="14"/>
    </row>
    <row r="46" spans="1:8" x14ac:dyDescent="0.25">
      <c r="A46" s="44" t="s">
        <v>78</v>
      </c>
      <c r="B46" s="106"/>
      <c r="C46" s="110"/>
      <c r="D46" s="110"/>
      <c r="E46" s="110"/>
      <c r="F46" s="146"/>
      <c r="G46" s="14"/>
    </row>
    <row r="47" spans="1:8" x14ac:dyDescent="0.25">
      <c r="A47" s="43" t="s">
        <v>77</v>
      </c>
      <c r="B47" s="106" t="s">
        <v>63</v>
      </c>
      <c r="C47" s="154">
        <v>41</v>
      </c>
      <c r="D47" s="154">
        <v>52</v>
      </c>
      <c r="E47" s="109">
        <v>48</v>
      </c>
      <c r="F47" s="103"/>
      <c r="G47" s="14"/>
      <c r="H47" s="6"/>
    </row>
    <row r="48" spans="1:8" x14ac:dyDescent="0.25">
      <c r="A48" s="43"/>
      <c r="B48" s="106" t="s">
        <v>23</v>
      </c>
      <c r="C48" s="154">
        <v>28.5</v>
      </c>
      <c r="D48" s="154">
        <v>29</v>
      </c>
      <c r="E48" s="109">
        <v>34.5</v>
      </c>
      <c r="F48" s="103"/>
      <c r="G48" s="14"/>
      <c r="H48" s="6"/>
    </row>
    <row r="49" spans="1:8" x14ac:dyDescent="0.25">
      <c r="A49" s="43" t="s">
        <v>76</v>
      </c>
      <c r="B49" s="106" t="s">
        <v>63</v>
      </c>
      <c r="C49" s="154">
        <v>47</v>
      </c>
      <c r="D49" s="154">
        <v>68</v>
      </c>
      <c r="E49" s="109">
        <v>57</v>
      </c>
      <c r="F49" s="103"/>
      <c r="G49" s="14"/>
      <c r="H49" s="6"/>
    </row>
    <row r="50" spans="1:8" x14ac:dyDescent="0.25">
      <c r="A50" s="43"/>
      <c r="B50" s="106" t="s">
        <v>23</v>
      </c>
      <c r="C50" s="154">
        <v>32.6</v>
      </c>
      <c r="D50" s="154">
        <v>37</v>
      </c>
      <c r="E50" s="109">
        <v>41</v>
      </c>
      <c r="F50" s="103"/>
      <c r="G50" s="14"/>
      <c r="H50" s="6"/>
    </row>
    <row r="51" spans="1:8" x14ac:dyDescent="0.25">
      <c r="A51" s="43" t="s">
        <v>75</v>
      </c>
      <c r="B51" s="106" t="s">
        <v>63</v>
      </c>
      <c r="C51" s="154">
        <v>56</v>
      </c>
      <c r="D51" s="154">
        <v>62</v>
      </c>
      <c r="E51" s="109">
        <v>34</v>
      </c>
      <c r="F51" s="103"/>
      <c r="G51" s="14"/>
      <c r="H51" s="6"/>
    </row>
    <row r="52" spans="1:8" x14ac:dyDescent="0.25">
      <c r="A52" s="43"/>
      <c r="B52" s="106" t="s">
        <v>23</v>
      </c>
      <c r="C52" s="154">
        <v>38.9</v>
      </c>
      <c r="D52" s="154">
        <v>34</v>
      </c>
      <c r="E52" s="109">
        <v>24.5</v>
      </c>
      <c r="F52" s="103"/>
      <c r="G52" s="14"/>
      <c r="H52" s="6"/>
    </row>
    <row r="53" spans="1:8" x14ac:dyDescent="0.25">
      <c r="A53" s="44" t="s">
        <v>81</v>
      </c>
      <c r="B53" s="106" t="s">
        <v>63</v>
      </c>
      <c r="C53" s="154">
        <v>26</v>
      </c>
      <c r="D53" s="154">
        <v>26</v>
      </c>
      <c r="E53" s="109">
        <v>13</v>
      </c>
      <c r="F53" s="103"/>
      <c r="G53" s="14"/>
    </row>
    <row r="54" spans="1:8" x14ac:dyDescent="0.25">
      <c r="A54" s="43" t="s">
        <v>72</v>
      </c>
      <c r="B54" s="106" t="s">
        <v>23</v>
      </c>
      <c r="C54" s="154">
        <v>18</v>
      </c>
      <c r="D54" s="154">
        <v>14</v>
      </c>
      <c r="E54" s="109">
        <v>9.4</v>
      </c>
      <c r="F54" s="103"/>
      <c r="G54" s="14"/>
      <c r="H54" s="6"/>
    </row>
    <row r="55" spans="1:8" x14ac:dyDescent="0.25">
      <c r="A55" s="43"/>
      <c r="B55" s="106" t="s">
        <v>63</v>
      </c>
      <c r="C55" s="154">
        <v>118</v>
      </c>
      <c r="D55" s="154">
        <v>156</v>
      </c>
      <c r="E55" s="109">
        <v>126</v>
      </c>
      <c r="F55" s="103"/>
      <c r="G55" s="14"/>
      <c r="H55" s="6"/>
    </row>
    <row r="56" spans="1:8" x14ac:dyDescent="0.25">
      <c r="A56" s="43" t="s">
        <v>71</v>
      </c>
      <c r="B56" s="106" t="s">
        <v>23</v>
      </c>
      <c r="C56" s="154">
        <v>81.900000000000006</v>
      </c>
      <c r="D56" s="154">
        <v>86</v>
      </c>
      <c r="E56" s="109">
        <v>90.6</v>
      </c>
      <c r="F56" s="103"/>
      <c r="G56" s="14"/>
      <c r="H56" s="6"/>
    </row>
    <row r="57" spans="1:8" ht="12" x14ac:dyDescent="0.25">
      <c r="A57" s="108" t="s">
        <v>130</v>
      </c>
      <c r="B57" s="108"/>
      <c r="C57" s="108"/>
      <c r="D57" s="108"/>
      <c r="E57" s="108"/>
      <c r="F57" s="108"/>
      <c r="G57" s="14"/>
      <c r="H57" s="6"/>
    </row>
    <row r="58" spans="1:8" ht="12" x14ac:dyDescent="0.25">
      <c r="A58" s="153" t="s">
        <v>129</v>
      </c>
      <c r="B58" s="106" t="s">
        <v>63</v>
      </c>
      <c r="C58" s="141" t="s">
        <v>128</v>
      </c>
      <c r="D58" s="141" t="s">
        <v>127</v>
      </c>
      <c r="E58" s="140" t="s">
        <v>126</v>
      </c>
      <c r="F58" s="103"/>
      <c r="G58" s="137"/>
      <c r="H58" s="18"/>
    </row>
    <row r="59" spans="1:8" ht="12" x14ac:dyDescent="0.25">
      <c r="A59" s="43" t="s">
        <v>72</v>
      </c>
      <c r="B59" s="106" t="s">
        <v>63</v>
      </c>
      <c r="C59" s="141">
        <v>288</v>
      </c>
      <c r="D59" s="141">
        <v>285</v>
      </c>
      <c r="E59" s="140">
        <v>294</v>
      </c>
      <c r="F59" s="103"/>
      <c r="G59" s="137"/>
      <c r="H59" s="18"/>
    </row>
    <row r="60" spans="1:8" x14ac:dyDescent="0.25">
      <c r="A60" s="43" t="s">
        <v>71</v>
      </c>
      <c r="B60" s="106" t="s">
        <v>63</v>
      </c>
      <c r="C60" s="141" t="s">
        <v>125</v>
      </c>
      <c r="D60" s="141" t="s">
        <v>124</v>
      </c>
      <c r="E60" s="140" t="s">
        <v>123</v>
      </c>
      <c r="F60" s="103"/>
      <c r="G60" s="137"/>
      <c r="H60" s="6"/>
    </row>
    <row r="61" spans="1:8" x14ac:dyDescent="0.25">
      <c r="A61" s="153" t="s">
        <v>122</v>
      </c>
      <c r="B61" s="152" t="s">
        <v>63</v>
      </c>
      <c r="C61" s="148">
        <v>62</v>
      </c>
      <c r="D61" s="148">
        <v>67</v>
      </c>
      <c r="E61" s="147">
        <v>68</v>
      </c>
      <c r="F61" s="151"/>
      <c r="G61" s="137"/>
      <c r="H61" s="6"/>
    </row>
    <row r="62" spans="1:8" x14ac:dyDescent="0.25">
      <c r="A62" s="43" t="s">
        <v>72</v>
      </c>
      <c r="B62" s="106" t="s">
        <v>63</v>
      </c>
      <c r="C62" s="141">
        <v>25</v>
      </c>
      <c r="D62" s="141">
        <v>20</v>
      </c>
      <c r="E62" s="140">
        <v>28</v>
      </c>
      <c r="F62" s="103"/>
      <c r="G62" s="137"/>
      <c r="H62" s="1"/>
    </row>
    <row r="63" spans="1:8" x14ac:dyDescent="0.25">
      <c r="A63" s="43" t="s">
        <v>71</v>
      </c>
      <c r="B63" s="106" t="s">
        <v>63</v>
      </c>
      <c r="C63" s="141">
        <v>37</v>
      </c>
      <c r="D63" s="141">
        <v>47</v>
      </c>
      <c r="E63" s="140">
        <v>40</v>
      </c>
      <c r="F63" s="103"/>
      <c r="G63" s="137"/>
      <c r="H63" s="1"/>
    </row>
    <row r="64" spans="1:8" ht="12" x14ac:dyDescent="0.25">
      <c r="A64" s="150" t="s">
        <v>121</v>
      </c>
      <c r="B64" s="150"/>
      <c r="C64" s="150"/>
      <c r="D64" s="150"/>
      <c r="E64" s="150"/>
      <c r="F64" s="149"/>
      <c r="G64" s="14"/>
    </row>
    <row r="65" spans="1:8" ht="12" x14ac:dyDescent="0.25">
      <c r="A65" s="108" t="s">
        <v>120</v>
      </c>
      <c r="B65" s="108"/>
      <c r="C65" s="108"/>
      <c r="D65" s="108"/>
      <c r="E65" s="108"/>
      <c r="F65" s="108"/>
      <c r="G65" s="14"/>
    </row>
    <row r="66" spans="1:8" ht="34.200000000000003" x14ac:dyDescent="0.25">
      <c r="A66" s="44" t="s">
        <v>119</v>
      </c>
      <c r="B66" s="106" t="s">
        <v>118</v>
      </c>
      <c r="C66" s="148">
        <v>7</v>
      </c>
      <c r="D66" s="148">
        <v>7</v>
      </c>
      <c r="E66" s="147">
        <v>7</v>
      </c>
      <c r="F66" s="103"/>
      <c r="G66" s="14"/>
    </row>
    <row r="67" spans="1:8" ht="22.8" x14ac:dyDescent="0.25">
      <c r="A67" s="44" t="s">
        <v>117</v>
      </c>
      <c r="B67" s="106" t="s">
        <v>116</v>
      </c>
      <c r="C67" s="141" t="s">
        <v>115</v>
      </c>
      <c r="D67" s="141" t="s">
        <v>114</v>
      </c>
      <c r="E67" s="140" t="s">
        <v>113</v>
      </c>
      <c r="F67" s="103"/>
      <c r="G67" s="14"/>
      <c r="H67" s="1"/>
    </row>
    <row r="68" spans="1:8" ht="12" x14ac:dyDescent="0.25">
      <c r="A68" s="136" t="s">
        <v>112</v>
      </c>
      <c r="B68" s="106"/>
      <c r="C68" s="110"/>
      <c r="D68" s="110"/>
      <c r="E68" s="110"/>
      <c r="F68" s="146"/>
      <c r="H68" s="6"/>
    </row>
    <row r="69" spans="1:8" ht="24" x14ac:dyDescent="0.25">
      <c r="A69" s="145" t="s">
        <v>111</v>
      </c>
      <c r="B69" s="117"/>
      <c r="C69" s="117"/>
      <c r="D69" s="117"/>
      <c r="E69" s="117"/>
      <c r="F69" s="134"/>
      <c r="H69" s="6"/>
    </row>
    <row r="70" spans="1:8" ht="22.8" x14ac:dyDescent="0.25">
      <c r="A70" s="44" t="s">
        <v>110</v>
      </c>
      <c r="B70" s="106" t="s">
        <v>63</v>
      </c>
      <c r="C70" s="42">
        <v>2.1230000000000002</v>
      </c>
      <c r="D70" s="42">
        <v>2.0819999999999999</v>
      </c>
      <c r="E70" s="66">
        <v>2.032</v>
      </c>
      <c r="F70" s="144"/>
      <c r="G70" s="137"/>
    </row>
    <row r="71" spans="1:8" ht="34.200000000000003" x14ac:dyDescent="0.25">
      <c r="A71" s="43"/>
      <c r="B71" s="106" t="s">
        <v>23</v>
      </c>
      <c r="C71" s="110">
        <v>99</v>
      </c>
      <c r="D71" s="110">
        <v>99</v>
      </c>
      <c r="E71" s="109">
        <v>99</v>
      </c>
      <c r="F71" s="143" t="s">
        <v>109</v>
      </c>
      <c r="G71" s="137"/>
    </row>
    <row r="72" spans="1:8" ht="12" x14ac:dyDescent="0.25">
      <c r="A72" s="108" t="s">
        <v>108</v>
      </c>
      <c r="B72" s="108"/>
      <c r="C72" s="108"/>
      <c r="D72" s="108"/>
      <c r="E72" s="108"/>
      <c r="F72" s="108"/>
    </row>
    <row r="73" spans="1:8" x14ac:dyDescent="0.25">
      <c r="A73" s="44" t="s">
        <v>107</v>
      </c>
      <c r="B73" s="106" t="s">
        <v>63</v>
      </c>
      <c r="C73" s="110">
        <v>0</v>
      </c>
      <c r="D73" s="110">
        <v>0</v>
      </c>
      <c r="E73" s="109">
        <v>0</v>
      </c>
      <c r="F73" s="103"/>
      <c r="G73" s="14"/>
      <c r="H73" s="142"/>
    </row>
    <row r="74" spans="1:8" x14ac:dyDescent="0.25">
      <c r="A74" s="44" t="s">
        <v>106</v>
      </c>
      <c r="B74" s="106" t="s">
        <v>63</v>
      </c>
      <c r="C74" s="110">
        <v>0</v>
      </c>
      <c r="D74" s="110">
        <v>0</v>
      </c>
      <c r="E74" s="109">
        <v>0</v>
      </c>
      <c r="F74" s="103"/>
      <c r="G74" s="14"/>
      <c r="H74" s="142"/>
    </row>
    <row r="75" spans="1:8" x14ac:dyDescent="0.25">
      <c r="A75" s="44" t="s">
        <v>105</v>
      </c>
      <c r="B75" s="106" t="s">
        <v>63</v>
      </c>
      <c r="C75" s="110">
        <v>31</v>
      </c>
      <c r="D75" s="110">
        <v>29</v>
      </c>
      <c r="E75" s="109">
        <v>18</v>
      </c>
      <c r="F75" s="103"/>
      <c r="H75" s="6"/>
    </row>
    <row r="76" spans="1:8" x14ac:dyDescent="0.25">
      <c r="A76" s="44" t="s">
        <v>104</v>
      </c>
      <c r="B76" s="106" t="s">
        <v>63</v>
      </c>
      <c r="C76" s="110">
        <v>5</v>
      </c>
      <c r="D76" s="110">
        <v>1</v>
      </c>
      <c r="E76" s="109">
        <v>3</v>
      </c>
      <c r="F76" s="103"/>
      <c r="G76" s="14"/>
    </row>
    <row r="77" spans="1:8" ht="22.8" x14ac:dyDescent="0.25">
      <c r="A77" s="44" t="s">
        <v>103</v>
      </c>
      <c r="B77" s="106" t="s">
        <v>102</v>
      </c>
      <c r="C77" s="141" t="s">
        <v>101</v>
      </c>
      <c r="D77" s="141" t="s">
        <v>100</v>
      </c>
      <c r="E77" s="140" t="s">
        <v>99</v>
      </c>
      <c r="F77" s="103"/>
      <c r="G77" s="137"/>
      <c r="H77" s="1"/>
    </row>
    <row r="78" spans="1:8" ht="22.8" x14ac:dyDescent="0.25">
      <c r="A78" s="44" t="s">
        <v>98</v>
      </c>
      <c r="B78" s="106"/>
      <c r="C78" s="110"/>
      <c r="D78" s="110" t="s">
        <v>97</v>
      </c>
      <c r="E78" s="139" t="s">
        <v>96</v>
      </c>
      <c r="F78" s="138" t="s">
        <v>95</v>
      </c>
      <c r="G78" s="137"/>
    </row>
    <row r="79" spans="1:8" ht="12" x14ac:dyDescent="0.25">
      <c r="A79" s="136" t="s">
        <v>94</v>
      </c>
      <c r="B79" s="106"/>
      <c r="C79" s="110"/>
      <c r="D79" s="110"/>
      <c r="E79" s="126"/>
      <c r="F79" s="135"/>
    </row>
    <row r="80" spans="1:8" ht="12" x14ac:dyDescent="0.25">
      <c r="A80" s="117" t="s">
        <v>93</v>
      </c>
      <c r="B80" s="117"/>
      <c r="C80" s="117"/>
      <c r="D80" s="117"/>
      <c r="E80" s="117"/>
      <c r="F80" s="134"/>
    </row>
    <row r="81" spans="1:8" ht="22.8" x14ac:dyDescent="0.25">
      <c r="A81" s="107" t="s">
        <v>92</v>
      </c>
      <c r="B81" s="124"/>
      <c r="C81" s="123"/>
      <c r="D81" s="123"/>
      <c r="E81" s="123"/>
      <c r="F81" s="133" t="s">
        <v>91</v>
      </c>
      <c r="G81" s="102"/>
      <c r="H81" s="115"/>
    </row>
    <row r="82" spans="1:8" x14ac:dyDescent="0.25">
      <c r="A82" s="112" t="s">
        <v>90</v>
      </c>
      <c r="B82" s="106" t="s">
        <v>23</v>
      </c>
      <c r="C82" s="105">
        <v>25</v>
      </c>
      <c r="D82" s="105">
        <v>25</v>
      </c>
      <c r="E82" s="104">
        <v>33.299999999999997</v>
      </c>
      <c r="F82" s="120"/>
      <c r="G82" s="102"/>
      <c r="H82" s="115"/>
    </row>
    <row r="83" spans="1:8" x14ac:dyDescent="0.25">
      <c r="A83" s="112" t="s">
        <v>71</v>
      </c>
      <c r="B83" s="106" t="s">
        <v>23</v>
      </c>
      <c r="C83" s="105">
        <v>75</v>
      </c>
      <c r="D83" s="105">
        <v>75</v>
      </c>
      <c r="E83" s="104">
        <v>66.7</v>
      </c>
      <c r="F83" s="120"/>
      <c r="G83" s="102"/>
      <c r="H83" s="115"/>
    </row>
    <row r="84" spans="1:8" ht="12" x14ac:dyDescent="0.25">
      <c r="A84" s="125" t="s">
        <v>78</v>
      </c>
      <c r="B84" s="124"/>
      <c r="C84" s="126"/>
      <c r="D84" s="126"/>
      <c r="E84" s="122"/>
      <c r="F84" s="132"/>
      <c r="G84" s="102"/>
      <c r="H84" s="115"/>
    </row>
    <row r="85" spans="1:8" x14ac:dyDescent="0.25">
      <c r="A85" s="112" t="s">
        <v>89</v>
      </c>
      <c r="B85" s="106" t="s">
        <v>23</v>
      </c>
      <c r="C85" s="105">
        <v>0</v>
      </c>
      <c r="D85" s="105">
        <v>0</v>
      </c>
      <c r="E85" s="104">
        <v>0</v>
      </c>
      <c r="F85" s="120"/>
      <c r="G85" s="102"/>
      <c r="H85" s="115"/>
    </row>
    <row r="86" spans="1:8" x14ac:dyDescent="0.25">
      <c r="A86" s="112" t="s">
        <v>85</v>
      </c>
      <c r="B86" s="106" t="s">
        <v>23</v>
      </c>
      <c r="C86" s="105">
        <v>42</v>
      </c>
      <c r="D86" s="105">
        <v>17</v>
      </c>
      <c r="E86" s="104">
        <v>25</v>
      </c>
      <c r="F86" s="120"/>
      <c r="G86" s="102"/>
      <c r="H86" s="115"/>
    </row>
    <row r="87" spans="1:8" x14ac:dyDescent="0.25">
      <c r="A87" s="112" t="s">
        <v>88</v>
      </c>
      <c r="B87" s="106" t="s">
        <v>23</v>
      </c>
      <c r="C87" s="105">
        <v>58</v>
      </c>
      <c r="D87" s="105">
        <v>83</v>
      </c>
      <c r="E87" s="104">
        <v>75</v>
      </c>
      <c r="F87" s="120"/>
      <c r="G87" s="102"/>
      <c r="H87" s="115"/>
    </row>
    <row r="88" spans="1:8" ht="22.8" x14ac:dyDescent="0.25">
      <c r="A88" s="125" t="s">
        <v>74</v>
      </c>
      <c r="B88" s="106" t="s">
        <v>23</v>
      </c>
      <c r="C88" s="105">
        <v>10</v>
      </c>
      <c r="D88" s="105">
        <v>10</v>
      </c>
      <c r="E88" s="104">
        <v>10</v>
      </c>
      <c r="F88" s="103" t="s">
        <v>87</v>
      </c>
      <c r="G88" s="102"/>
      <c r="H88" s="115"/>
    </row>
    <row r="89" spans="1:8" ht="12" x14ac:dyDescent="0.25">
      <c r="A89" s="107" t="s">
        <v>86</v>
      </c>
      <c r="B89" s="124"/>
      <c r="C89" s="123"/>
      <c r="D89" s="123"/>
      <c r="E89" s="122"/>
      <c r="F89" s="103"/>
      <c r="G89" s="102"/>
      <c r="H89" s="115"/>
    </row>
    <row r="90" spans="1:8" x14ac:dyDescent="0.25">
      <c r="A90" s="112" t="s">
        <v>80</v>
      </c>
      <c r="B90" s="106" t="s">
        <v>23</v>
      </c>
      <c r="C90" s="105">
        <v>5</v>
      </c>
      <c r="D90" s="105">
        <v>13</v>
      </c>
      <c r="E90" s="104">
        <v>14.6</v>
      </c>
      <c r="F90" s="120"/>
      <c r="G90" s="102"/>
      <c r="H90" s="115"/>
    </row>
    <row r="91" spans="1:8" x14ac:dyDescent="0.25">
      <c r="A91" s="112" t="s">
        <v>71</v>
      </c>
      <c r="B91" s="106" t="s">
        <v>23</v>
      </c>
      <c r="C91" s="105">
        <v>95</v>
      </c>
      <c r="D91" s="105">
        <v>87</v>
      </c>
      <c r="E91" s="104">
        <v>85.4</v>
      </c>
      <c r="F91" s="120"/>
      <c r="G91" s="102"/>
      <c r="H91" s="115"/>
    </row>
    <row r="92" spans="1:8" ht="12" x14ac:dyDescent="0.25">
      <c r="A92" s="125" t="s">
        <v>78</v>
      </c>
      <c r="B92" s="106" t="s">
        <v>23</v>
      </c>
      <c r="C92" s="126"/>
      <c r="D92" s="126"/>
      <c r="E92" s="122"/>
      <c r="F92" s="121"/>
      <c r="G92" s="102"/>
      <c r="H92" s="115"/>
    </row>
    <row r="93" spans="1:8" x14ac:dyDescent="0.25">
      <c r="A93" s="112" t="s">
        <v>77</v>
      </c>
      <c r="B93" s="106" t="s">
        <v>23</v>
      </c>
      <c r="C93" s="126">
        <v>0</v>
      </c>
      <c r="D93" s="126">
        <v>0</v>
      </c>
      <c r="E93" s="131">
        <v>0</v>
      </c>
      <c r="F93" s="130"/>
      <c r="G93" s="102"/>
      <c r="H93" s="115"/>
    </row>
    <row r="94" spans="1:8" x14ac:dyDescent="0.25">
      <c r="A94" s="112" t="s">
        <v>85</v>
      </c>
      <c r="B94" s="106" t="s">
        <v>23</v>
      </c>
      <c r="C94" s="105">
        <v>45.95</v>
      </c>
      <c r="D94" s="105">
        <v>52.5</v>
      </c>
      <c r="E94" s="104">
        <v>43.9</v>
      </c>
      <c r="F94" s="120"/>
      <c r="G94" s="102"/>
      <c r="H94" s="115"/>
    </row>
    <row r="95" spans="1:8" x14ac:dyDescent="0.25">
      <c r="A95" s="112" t="s">
        <v>75</v>
      </c>
      <c r="B95" s="106" t="s">
        <v>23</v>
      </c>
      <c r="C95" s="105">
        <v>54.05</v>
      </c>
      <c r="D95" s="105">
        <v>47.5</v>
      </c>
      <c r="E95" s="104">
        <v>56.1</v>
      </c>
      <c r="F95" s="120"/>
      <c r="G95" s="102"/>
      <c r="H95" s="115"/>
    </row>
    <row r="96" spans="1:8" x14ac:dyDescent="0.25">
      <c r="A96" s="125" t="s">
        <v>84</v>
      </c>
      <c r="B96" s="106" t="s">
        <v>23</v>
      </c>
      <c r="C96" s="105">
        <v>8</v>
      </c>
      <c r="D96" s="105">
        <v>8</v>
      </c>
      <c r="E96" s="104">
        <v>4.9000000000000004</v>
      </c>
      <c r="F96" s="120"/>
      <c r="G96" s="102"/>
      <c r="H96" s="115"/>
    </row>
    <row r="97" spans="1:8" ht="23.4" x14ac:dyDescent="0.25">
      <c r="A97" s="129" t="s">
        <v>83</v>
      </c>
      <c r="B97" s="124"/>
      <c r="C97" s="123"/>
      <c r="D97" s="123"/>
      <c r="E97" s="122"/>
      <c r="F97" s="128" t="s">
        <v>82</v>
      </c>
      <c r="G97" s="127"/>
      <c r="H97" s="22"/>
    </row>
    <row r="98" spans="1:8" ht="12" x14ac:dyDescent="0.25">
      <c r="A98" s="125" t="s">
        <v>81</v>
      </c>
      <c r="B98" s="124"/>
      <c r="C98" s="126"/>
      <c r="D98" s="126"/>
      <c r="E98" s="122"/>
      <c r="F98" s="121"/>
      <c r="G98" s="127"/>
      <c r="H98" s="4"/>
    </row>
    <row r="99" spans="1:8" x14ac:dyDescent="0.25">
      <c r="A99" s="112" t="s">
        <v>80</v>
      </c>
      <c r="B99" s="106" t="s">
        <v>23</v>
      </c>
      <c r="C99" s="105">
        <v>14</v>
      </c>
      <c r="D99" s="105">
        <v>14</v>
      </c>
      <c r="E99" s="104">
        <v>14.2</v>
      </c>
      <c r="F99" s="120"/>
      <c r="G99" s="118"/>
      <c r="H99" s="24"/>
    </row>
    <row r="100" spans="1:8" x14ac:dyDescent="0.25">
      <c r="A100" s="112" t="s">
        <v>79</v>
      </c>
      <c r="B100" s="106" t="s">
        <v>23</v>
      </c>
      <c r="C100" s="105">
        <v>86</v>
      </c>
      <c r="D100" s="105">
        <v>86</v>
      </c>
      <c r="E100" s="104">
        <v>86</v>
      </c>
      <c r="F100" s="120"/>
      <c r="G100" s="118"/>
      <c r="H100" s="24"/>
    </row>
    <row r="101" spans="1:8" ht="12" x14ac:dyDescent="0.25">
      <c r="A101" s="125" t="s">
        <v>78</v>
      </c>
      <c r="B101" s="124"/>
      <c r="C101" s="126"/>
      <c r="D101" s="126"/>
      <c r="E101" s="122"/>
      <c r="F101" s="121"/>
      <c r="G101" s="118"/>
      <c r="H101" s="4"/>
    </row>
    <row r="102" spans="1:8" x14ac:dyDescent="0.25">
      <c r="A102" s="112" t="s">
        <v>77</v>
      </c>
      <c r="B102" s="106" t="s">
        <v>23</v>
      </c>
      <c r="C102" s="105">
        <v>17</v>
      </c>
      <c r="D102" s="105">
        <v>16</v>
      </c>
      <c r="E102" s="104">
        <v>15</v>
      </c>
      <c r="F102" s="120"/>
      <c r="G102" s="118"/>
      <c r="H102" s="24"/>
    </row>
    <row r="103" spans="1:8" x14ac:dyDescent="0.25">
      <c r="A103" s="112" t="s">
        <v>76</v>
      </c>
      <c r="B103" s="106" t="s">
        <v>23</v>
      </c>
      <c r="C103" s="105">
        <v>42</v>
      </c>
      <c r="D103" s="105">
        <v>42</v>
      </c>
      <c r="E103" s="104">
        <v>42</v>
      </c>
      <c r="F103" s="120"/>
      <c r="G103" s="118"/>
      <c r="H103" s="24"/>
    </row>
    <row r="104" spans="1:8" x14ac:dyDescent="0.25">
      <c r="A104" s="112" t="s">
        <v>75</v>
      </c>
      <c r="B104" s="106" t="s">
        <v>23</v>
      </c>
      <c r="C104" s="105">
        <v>41</v>
      </c>
      <c r="D104" s="105">
        <v>42</v>
      </c>
      <c r="E104" s="104">
        <v>43</v>
      </c>
      <c r="F104" s="120"/>
      <c r="G104" s="118"/>
      <c r="H104" s="24"/>
    </row>
    <row r="105" spans="1:8" x14ac:dyDescent="0.25">
      <c r="A105" s="125" t="s">
        <v>74</v>
      </c>
      <c r="B105" s="106" t="s">
        <v>23</v>
      </c>
      <c r="C105" s="105">
        <v>4</v>
      </c>
      <c r="D105" s="105">
        <v>4</v>
      </c>
      <c r="E105" s="104">
        <v>3.6</v>
      </c>
      <c r="F105" s="120"/>
      <c r="G105" s="118"/>
      <c r="H105" s="4"/>
    </row>
    <row r="106" spans="1:8" ht="12" x14ac:dyDescent="0.25">
      <c r="A106" s="125" t="s">
        <v>73</v>
      </c>
      <c r="B106" s="124"/>
      <c r="C106" s="123"/>
      <c r="D106" s="123"/>
      <c r="E106" s="122"/>
      <c r="F106" s="121"/>
      <c r="G106" s="118"/>
      <c r="H106" s="22"/>
    </row>
    <row r="107" spans="1:8" x14ac:dyDescent="0.25">
      <c r="A107" s="112" t="s">
        <v>72</v>
      </c>
      <c r="B107" s="106" t="s">
        <v>23</v>
      </c>
      <c r="C107" s="105">
        <v>9</v>
      </c>
      <c r="D107" s="105">
        <v>4</v>
      </c>
      <c r="E107" s="104">
        <v>15</v>
      </c>
      <c r="F107" s="120"/>
      <c r="G107" s="118"/>
      <c r="H107" s="24"/>
    </row>
    <row r="108" spans="1:8" x14ac:dyDescent="0.25">
      <c r="A108" s="112" t="s">
        <v>71</v>
      </c>
      <c r="B108" s="106" t="s">
        <v>23</v>
      </c>
      <c r="C108" s="105">
        <v>91</v>
      </c>
      <c r="D108" s="105">
        <v>96</v>
      </c>
      <c r="E108" s="119">
        <v>84.5</v>
      </c>
      <c r="F108" s="116"/>
      <c r="G108" s="118"/>
      <c r="H108" s="24"/>
    </row>
    <row r="109" spans="1:8" ht="22.8" x14ac:dyDescent="0.25">
      <c r="A109" s="117" t="s">
        <v>70</v>
      </c>
      <c r="B109" s="117"/>
      <c r="C109" s="117"/>
      <c r="D109" s="117"/>
      <c r="E109" s="117"/>
      <c r="F109" s="116" t="s">
        <v>9</v>
      </c>
      <c r="G109" s="102"/>
      <c r="H109" s="115"/>
    </row>
    <row r="110" spans="1:8" ht="12" x14ac:dyDescent="0.25">
      <c r="A110" s="114" t="s">
        <v>69</v>
      </c>
      <c r="B110" s="106"/>
      <c r="C110" s="110"/>
      <c r="D110" s="110"/>
      <c r="E110" s="104"/>
      <c r="F110" s="113"/>
      <c r="G110" s="102"/>
      <c r="H110" s="22"/>
    </row>
    <row r="111" spans="1:8" ht="12" x14ac:dyDescent="0.25">
      <c r="A111" s="112" t="s">
        <v>68</v>
      </c>
      <c r="B111" s="106" t="s">
        <v>23</v>
      </c>
      <c r="C111" s="110" t="s">
        <v>66</v>
      </c>
      <c r="D111" s="110" t="s">
        <v>66</v>
      </c>
      <c r="E111" s="104">
        <v>3.79</v>
      </c>
      <c r="F111" s="103"/>
      <c r="G111" s="102"/>
      <c r="H111" s="22"/>
    </row>
    <row r="112" spans="1:8" x14ac:dyDescent="0.25">
      <c r="A112" s="112" t="s">
        <v>67</v>
      </c>
      <c r="B112" s="111" t="s">
        <v>23</v>
      </c>
      <c r="C112" s="110" t="s">
        <v>66</v>
      </c>
      <c r="D112" s="110" t="s">
        <v>66</v>
      </c>
      <c r="E112" s="109">
        <v>5</v>
      </c>
      <c r="F112" s="103"/>
      <c r="G112" s="102"/>
      <c r="H112" s="4"/>
    </row>
    <row r="113" spans="1:8" ht="12" x14ac:dyDescent="0.25">
      <c r="A113" s="108" t="s">
        <v>65</v>
      </c>
      <c r="B113" s="108"/>
      <c r="C113" s="108"/>
      <c r="D113" s="108"/>
      <c r="E113" s="108"/>
      <c r="F113" s="108"/>
      <c r="G113" s="16"/>
      <c r="H113" s="24"/>
    </row>
    <row r="114" spans="1:8" x14ac:dyDescent="0.25">
      <c r="A114" s="107" t="s">
        <v>64</v>
      </c>
      <c r="B114" s="106" t="s">
        <v>63</v>
      </c>
      <c r="C114" s="105">
        <v>0</v>
      </c>
      <c r="D114" s="105">
        <v>0</v>
      </c>
      <c r="E114" s="104">
        <v>0</v>
      </c>
      <c r="F114" s="103"/>
      <c r="G114" s="102"/>
      <c r="H114" s="2"/>
    </row>
  </sheetData>
  <mergeCells count="15">
    <mergeCell ref="A57:F57"/>
    <mergeCell ref="A28:F28"/>
    <mergeCell ref="F30:F31"/>
    <mergeCell ref="A39:C39"/>
    <mergeCell ref="A72:F72"/>
    <mergeCell ref="A113:F113"/>
    <mergeCell ref="A65:F65"/>
    <mergeCell ref="A64:F64"/>
    <mergeCell ref="G97:G108"/>
    <mergeCell ref="A5:F5"/>
    <mergeCell ref="A21:F21"/>
    <mergeCell ref="A6:F6"/>
    <mergeCell ref="A25:F25"/>
    <mergeCell ref="A16:F16"/>
    <mergeCell ref="A29:F29"/>
  </mergeCells>
  <pageMargins left="0.7" right="0.7" top="0.78740157499999996" bottom="0.78740157499999996" header="0.3" footer="0.3"/>
  <pageSetup paperSize="9" scale="5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0B86E-EEEB-4C74-BBDC-5B7DE3346654}">
  <sheetPr>
    <pageSetUpPr fitToPage="1"/>
  </sheetPr>
  <dimension ref="A1:L138"/>
  <sheetViews>
    <sheetView zoomScale="78" zoomScaleNormal="140" workbookViewId="0">
      <pane ySplit="6" topLeftCell="A7" activePane="bottomLeft" state="frozen"/>
      <selection pane="bottomLeft" activeCell="A16" sqref="A16"/>
    </sheetView>
  </sheetViews>
  <sheetFormatPr baseColWidth="10" defaultColWidth="11" defaultRowHeight="11.4" x14ac:dyDescent="0.25"/>
  <cols>
    <col min="1" max="1" width="76.77734375" style="3" customWidth="1"/>
    <col min="2" max="2" width="12" style="1" customWidth="1"/>
    <col min="3" max="5" width="11" style="100"/>
    <col min="6" max="6" width="22.21875" style="100" customWidth="1"/>
    <col min="7" max="7" width="55.44140625" style="11" customWidth="1"/>
    <col min="8" max="8" width="72.21875" style="1" customWidth="1"/>
    <col min="9" max="16384" width="11" style="1"/>
  </cols>
  <sheetData>
    <row r="1" spans="1:12" hidden="1" x14ac:dyDescent="0.25">
      <c r="G1" s="193"/>
    </row>
    <row r="2" spans="1:12" hidden="1" x14ac:dyDescent="0.25"/>
    <row r="3" spans="1:12" hidden="1" x14ac:dyDescent="0.25"/>
    <row r="4" spans="1:12" ht="19.2" customHeight="1" x14ac:dyDescent="0.25">
      <c r="A4" s="192" t="s">
        <v>203</v>
      </c>
      <c r="B4" s="4"/>
      <c r="G4" s="191"/>
    </row>
    <row r="5" spans="1:12" ht="13.2" customHeight="1" x14ac:dyDescent="0.25">
      <c r="B5" s="2"/>
    </row>
    <row r="6" spans="1:12" ht="12" x14ac:dyDescent="0.25">
      <c r="A6" s="55" t="s">
        <v>202</v>
      </c>
      <c r="B6" s="172" t="s">
        <v>2</v>
      </c>
      <c r="C6" s="172">
        <v>2021</v>
      </c>
      <c r="D6" s="172">
        <v>2022</v>
      </c>
      <c r="E6" s="190">
        <v>2023</v>
      </c>
      <c r="F6" s="56" t="s">
        <v>57</v>
      </c>
      <c r="G6" s="189"/>
      <c r="H6" s="30"/>
    </row>
    <row r="7" spans="1:12" s="9" customFormat="1" ht="21" customHeight="1" x14ac:dyDescent="0.25">
      <c r="A7" s="136" t="s">
        <v>201</v>
      </c>
      <c r="B7" s="136"/>
      <c r="C7" s="136"/>
      <c r="D7" s="136"/>
      <c r="E7" s="136"/>
      <c r="F7" s="136"/>
      <c r="G7" s="10"/>
    </row>
    <row r="8" spans="1:12" ht="13.05" customHeight="1" x14ac:dyDescent="0.25">
      <c r="A8" s="87" t="s">
        <v>200</v>
      </c>
      <c r="B8" s="87"/>
      <c r="C8" s="87"/>
      <c r="D8" s="87"/>
      <c r="E8" s="87"/>
      <c r="F8" s="88"/>
      <c r="G8" s="137"/>
      <c r="H8" s="188"/>
      <c r="I8" s="3"/>
    </row>
    <row r="9" spans="1:12" ht="25.95" customHeight="1" x14ac:dyDescent="0.25">
      <c r="A9" s="176" t="s">
        <v>199</v>
      </c>
      <c r="B9" s="41" t="s">
        <v>23</v>
      </c>
      <c r="C9" s="42" t="s">
        <v>8</v>
      </c>
      <c r="D9" s="42" t="s">
        <v>8</v>
      </c>
      <c r="E9" s="66">
        <v>0</v>
      </c>
      <c r="F9" s="187" t="s">
        <v>198</v>
      </c>
      <c r="G9" s="14"/>
      <c r="H9" s="185"/>
      <c r="I9" s="101"/>
      <c r="J9" s="101"/>
      <c r="K9" s="101"/>
      <c r="L9" s="101"/>
    </row>
    <row r="10" spans="1:12" ht="25.95" customHeight="1" x14ac:dyDescent="0.25">
      <c r="A10" s="176" t="s">
        <v>197</v>
      </c>
      <c r="B10" s="41" t="s">
        <v>23</v>
      </c>
      <c r="C10" s="42" t="s">
        <v>8</v>
      </c>
      <c r="D10" s="42" t="s">
        <v>8</v>
      </c>
      <c r="E10" s="66">
        <v>0</v>
      </c>
      <c r="F10" s="186"/>
      <c r="G10" s="14"/>
      <c r="H10" s="185"/>
      <c r="I10" s="101"/>
      <c r="J10" s="101"/>
      <c r="K10" s="101"/>
      <c r="L10" s="101"/>
    </row>
    <row r="11" spans="1:12" ht="12" x14ac:dyDescent="0.25">
      <c r="A11" s="150" t="s">
        <v>196</v>
      </c>
      <c r="B11" s="150"/>
      <c r="C11" s="150"/>
      <c r="D11" s="150"/>
      <c r="E11" s="150"/>
      <c r="F11" s="149"/>
      <c r="G11" s="14"/>
      <c r="H11" s="185"/>
      <c r="I11" s="101"/>
      <c r="J11" s="101"/>
      <c r="K11" s="101"/>
      <c r="L11" s="101"/>
    </row>
    <row r="12" spans="1:12" ht="12" x14ac:dyDescent="0.25">
      <c r="A12" s="87" t="s">
        <v>195</v>
      </c>
      <c r="B12" s="87"/>
      <c r="C12" s="87"/>
      <c r="D12" s="87"/>
      <c r="E12" s="87"/>
      <c r="F12" s="88"/>
      <c r="I12" s="101"/>
      <c r="J12" s="101"/>
      <c r="K12" s="101"/>
      <c r="L12" s="101"/>
    </row>
    <row r="13" spans="1:12" ht="22.8" x14ac:dyDescent="0.25">
      <c r="A13" s="184" t="s">
        <v>194</v>
      </c>
      <c r="B13" s="75" t="s">
        <v>171</v>
      </c>
      <c r="C13" s="42">
        <v>0</v>
      </c>
      <c r="D13" s="42">
        <v>0</v>
      </c>
      <c r="E13" s="66">
        <v>0</v>
      </c>
      <c r="F13" s="67" t="s">
        <v>192</v>
      </c>
      <c r="G13" s="14"/>
      <c r="I13" s="101"/>
      <c r="J13" s="101"/>
      <c r="K13" s="101"/>
      <c r="L13" s="101"/>
    </row>
    <row r="14" spans="1:12" ht="22.8" x14ac:dyDescent="0.25">
      <c r="A14" s="183" t="s">
        <v>193</v>
      </c>
      <c r="B14" s="75" t="s">
        <v>171</v>
      </c>
      <c r="C14" s="42">
        <v>0</v>
      </c>
      <c r="D14" s="42">
        <v>0</v>
      </c>
      <c r="E14" s="66">
        <v>0</v>
      </c>
      <c r="F14" s="67" t="s">
        <v>192</v>
      </c>
      <c r="G14" s="14"/>
    </row>
    <row r="15" spans="1:12" ht="22.8" x14ac:dyDescent="0.25">
      <c r="A15" s="184" t="s">
        <v>191</v>
      </c>
      <c r="B15" s="75" t="s">
        <v>171</v>
      </c>
      <c r="C15" s="42">
        <v>0</v>
      </c>
      <c r="D15" s="42">
        <v>0</v>
      </c>
      <c r="E15" s="66">
        <v>0</v>
      </c>
      <c r="F15" s="67" t="s">
        <v>190</v>
      </c>
      <c r="G15" s="14"/>
    </row>
    <row r="16" spans="1:12" ht="22.8" x14ac:dyDescent="0.25">
      <c r="A16" s="183" t="s">
        <v>189</v>
      </c>
      <c r="B16" s="75" t="s">
        <v>171</v>
      </c>
      <c r="C16" s="42">
        <v>0</v>
      </c>
      <c r="D16" s="42">
        <v>0</v>
      </c>
      <c r="E16" s="66">
        <v>0</v>
      </c>
      <c r="F16" s="67" t="s">
        <v>188</v>
      </c>
      <c r="G16" s="14"/>
    </row>
    <row r="17" spans="1:8" ht="34.200000000000003" x14ac:dyDescent="0.25">
      <c r="A17" s="183" t="s">
        <v>187</v>
      </c>
      <c r="B17" s="75" t="s">
        <v>171</v>
      </c>
      <c r="C17" s="42">
        <v>0</v>
      </c>
      <c r="D17" s="42">
        <v>0</v>
      </c>
      <c r="E17" s="66">
        <v>0</v>
      </c>
      <c r="F17" s="67" t="s">
        <v>186</v>
      </c>
      <c r="G17" s="14"/>
      <c r="H17" s="3"/>
    </row>
    <row r="18" spans="1:8" x14ac:dyDescent="0.25">
      <c r="A18" s="184" t="s">
        <v>185</v>
      </c>
      <c r="B18" s="75" t="s">
        <v>171</v>
      </c>
      <c r="C18" s="42">
        <v>0</v>
      </c>
      <c r="D18" s="42">
        <v>0</v>
      </c>
      <c r="E18" s="66">
        <v>0</v>
      </c>
      <c r="F18" s="175"/>
      <c r="G18" s="14"/>
      <c r="H18" s="3"/>
    </row>
    <row r="19" spans="1:8" x14ac:dyDescent="0.25">
      <c r="A19" s="183" t="s">
        <v>184</v>
      </c>
      <c r="B19" s="75" t="s">
        <v>171</v>
      </c>
      <c r="C19" s="42">
        <v>0</v>
      </c>
      <c r="D19" s="42">
        <v>0</v>
      </c>
      <c r="E19" s="66">
        <v>0</v>
      </c>
      <c r="F19" s="175"/>
      <c r="G19" s="14"/>
    </row>
    <row r="20" spans="1:8" ht="12" x14ac:dyDescent="0.25">
      <c r="A20" s="136" t="s">
        <v>183</v>
      </c>
      <c r="B20" s="136"/>
      <c r="C20" s="136"/>
      <c r="D20" s="136"/>
      <c r="E20" s="136"/>
      <c r="F20" s="181"/>
    </row>
    <row r="21" spans="1:8" ht="13.05" customHeight="1" x14ac:dyDescent="0.25">
      <c r="A21" s="89" t="s">
        <v>182</v>
      </c>
      <c r="B21" s="89"/>
      <c r="C21" s="89"/>
      <c r="D21" s="89"/>
      <c r="E21" s="89"/>
      <c r="F21" s="178"/>
    </row>
    <row r="22" spans="1:8" x14ac:dyDescent="0.25">
      <c r="A22" s="176" t="s">
        <v>181</v>
      </c>
      <c r="B22" s="41" t="s">
        <v>23</v>
      </c>
      <c r="C22" s="42">
        <v>0</v>
      </c>
      <c r="D22" s="42">
        <v>0</v>
      </c>
      <c r="E22" s="66">
        <v>100</v>
      </c>
      <c r="F22" s="175"/>
    </row>
    <row r="23" spans="1:8" ht="13.05" customHeight="1" x14ac:dyDescent="0.25">
      <c r="A23" s="87" t="s">
        <v>180</v>
      </c>
      <c r="B23" s="87"/>
      <c r="C23" s="87"/>
      <c r="D23" s="87"/>
      <c r="E23" s="87"/>
      <c r="F23" s="88"/>
    </row>
    <row r="24" spans="1:8" x14ac:dyDescent="0.25">
      <c r="A24" s="176" t="s">
        <v>179</v>
      </c>
      <c r="B24" s="41" t="s">
        <v>37</v>
      </c>
      <c r="C24" s="42">
        <v>0</v>
      </c>
      <c r="D24" s="42">
        <v>0</v>
      </c>
      <c r="E24" s="66">
        <v>0</v>
      </c>
      <c r="F24" s="50"/>
      <c r="G24" s="14"/>
    </row>
    <row r="25" spans="1:8" x14ac:dyDescent="0.25">
      <c r="A25" s="176" t="s">
        <v>178</v>
      </c>
      <c r="B25" s="75" t="s">
        <v>171</v>
      </c>
      <c r="C25" s="42">
        <v>0</v>
      </c>
      <c r="D25" s="42">
        <v>0</v>
      </c>
      <c r="E25" s="66">
        <v>0</v>
      </c>
      <c r="F25" s="175"/>
      <c r="G25" s="14"/>
    </row>
    <row r="26" spans="1:8" x14ac:dyDescent="0.25">
      <c r="A26" s="3" t="s">
        <v>177</v>
      </c>
      <c r="B26" s="41" t="s">
        <v>37</v>
      </c>
      <c r="C26" s="42">
        <v>0</v>
      </c>
      <c r="D26" s="42">
        <v>0</v>
      </c>
      <c r="E26" s="66">
        <v>0</v>
      </c>
      <c r="F26" s="175"/>
      <c r="G26" s="14"/>
    </row>
    <row r="27" spans="1:8" x14ac:dyDescent="0.25">
      <c r="A27" s="176" t="s">
        <v>176</v>
      </c>
      <c r="B27" s="41" t="s">
        <v>37</v>
      </c>
      <c r="C27" s="42">
        <v>0</v>
      </c>
      <c r="D27" s="42">
        <v>0</v>
      </c>
      <c r="E27" s="66">
        <v>0</v>
      </c>
      <c r="F27" s="175"/>
      <c r="G27" s="14"/>
    </row>
    <row r="28" spans="1:8" ht="27" customHeight="1" x14ac:dyDescent="0.25">
      <c r="A28" s="182" t="s">
        <v>175</v>
      </c>
      <c r="B28" s="41" t="s">
        <v>37</v>
      </c>
      <c r="C28" s="42">
        <v>0</v>
      </c>
      <c r="D28" s="42">
        <v>0</v>
      </c>
      <c r="E28" s="66">
        <v>0</v>
      </c>
      <c r="F28" s="175"/>
      <c r="G28" s="14"/>
    </row>
    <row r="29" spans="1:8" ht="12" x14ac:dyDescent="0.25">
      <c r="A29" s="136" t="s">
        <v>174</v>
      </c>
      <c r="B29" s="136"/>
      <c r="C29" s="136"/>
      <c r="D29" s="136"/>
      <c r="E29" s="136"/>
      <c r="F29" s="181"/>
    </row>
    <row r="30" spans="1:8" ht="12" x14ac:dyDescent="0.25">
      <c r="A30" s="89" t="s">
        <v>173</v>
      </c>
      <c r="B30" s="89"/>
      <c r="C30" s="89"/>
      <c r="D30" s="89"/>
      <c r="E30" s="89"/>
      <c r="F30" s="178"/>
    </row>
    <row r="31" spans="1:8" ht="22.8" x14ac:dyDescent="0.25">
      <c r="A31" s="176" t="s">
        <v>172</v>
      </c>
      <c r="B31" s="41" t="s">
        <v>171</v>
      </c>
      <c r="C31" s="42">
        <v>0</v>
      </c>
      <c r="D31" s="42">
        <v>0</v>
      </c>
      <c r="E31" s="180">
        <v>5000</v>
      </c>
      <c r="F31" s="175"/>
    </row>
    <row r="32" spans="1:8" ht="12" x14ac:dyDescent="0.25">
      <c r="A32" s="136" t="s">
        <v>170</v>
      </c>
      <c r="B32" s="179"/>
      <c r="C32" s="126"/>
      <c r="D32" s="126"/>
      <c r="E32" s="126"/>
      <c r="F32" s="126"/>
    </row>
    <row r="33" spans="1:12" ht="13.05" customHeight="1" x14ac:dyDescent="0.25">
      <c r="A33" s="89" t="s">
        <v>169</v>
      </c>
      <c r="B33" s="89"/>
      <c r="C33" s="89"/>
      <c r="D33" s="89"/>
      <c r="E33" s="89"/>
      <c r="F33" s="178"/>
    </row>
    <row r="34" spans="1:12" ht="28.2" customHeight="1" x14ac:dyDescent="0.25">
      <c r="A34" s="176" t="s">
        <v>168</v>
      </c>
      <c r="B34" s="41" t="s">
        <v>164</v>
      </c>
      <c r="C34" s="42">
        <v>0</v>
      </c>
      <c r="D34" s="42">
        <v>0</v>
      </c>
      <c r="E34" s="66">
        <v>0</v>
      </c>
      <c r="F34" s="175"/>
      <c r="G34" s="137"/>
      <c r="H34" s="177"/>
      <c r="I34" s="3"/>
    </row>
    <row r="35" spans="1:12" ht="28.2" customHeight="1" x14ac:dyDescent="0.25">
      <c r="A35" s="89" t="s">
        <v>167</v>
      </c>
      <c r="B35" s="89"/>
      <c r="C35" s="89"/>
      <c r="D35" s="89"/>
      <c r="E35" s="89"/>
      <c r="F35" s="178"/>
      <c r="G35" s="137"/>
      <c r="H35" s="177"/>
      <c r="I35" s="3"/>
    </row>
    <row r="36" spans="1:12" ht="16.95" customHeight="1" x14ac:dyDescent="0.25">
      <c r="A36" s="176" t="s">
        <v>166</v>
      </c>
      <c r="B36" s="41" t="s">
        <v>164</v>
      </c>
      <c r="C36" s="42">
        <v>0</v>
      </c>
      <c r="D36" s="42">
        <v>0</v>
      </c>
      <c r="E36" s="66">
        <v>0</v>
      </c>
      <c r="F36" s="175"/>
      <c r="G36" s="137"/>
      <c r="H36" s="174"/>
      <c r="I36" s="3"/>
    </row>
    <row r="37" spans="1:12" ht="24" customHeight="1" x14ac:dyDescent="0.25">
      <c r="A37" s="176" t="s">
        <v>165</v>
      </c>
      <c r="B37" s="41" t="s">
        <v>164</v>
      </c>
      <c r="C37" s="42">
        <v>0</v>
      </c>
      <c r="D37" s="42">
        <v>0</v>
      </c>
      <c r="E37" s="66">
        <v>0</v>
      </c>
      <c r="F37" s="175"/>
      <c r="G37" s="137"/>
      <c r="H37" s="174"/>
      <c r="I37" s="3"/>
    </row>
    <row r="43" spans="1:12" s="102" customFormat="1" x14ac:dyDescent="0.25">
      <c r="A43" s="3"/>
      <c r="B43" s="1"/>
      <c r="C43" s="100"/>
      <c r="D43" s="100"/>
      <c r="E43" s="100"/>
      <c r="F43" s="100"/>
      <c r="G43" s="11"/>
      <c r="H43" s="1"/>
      <c r="I43" s="1"/>
      <c r="J43" s="1"/>
      <c r="K43" s="1"/>
      <c r="L43" s="1"/>
    </row>
    <row r="44" spans="1:12" s="102" customFormat="1" x14ac:dyDescent="0.25">
      <c r="A44" s="3"/>
      <c r="B44" s="1"/>
      <c r="C44" s="100"/>
      <c r="D44" s="100"/>
      <c r="E44" s="100"/>
      <c r="F44" s="100"/>
      <c r="G44" s="11"/>
      <c r="H44" s="1"/>
      <c r="I44" s="1"/>
      <c r="J44" s="1"/>
      <c r="K44" s="1"/>
      <c r="L44" s="1"/>
    </row>
    <row r="45" spans="1:12" s="102" customFormat="1" x14ac:dyDescent="0.25">
      <c r="A45" s="3"/>
      <c r="B45" s="1"/>
      <c r="C45" s="100"/>
      <c r="D45" s="100"/>
      <c r="E45" s="100"/>
      <c r="F45" s="100"/>
      <c r="G45" s="11"/>
      <c r="H45" s="1"/>
      <c r="I45" s="1"/>
      <c r="J45" s="1"/>
      <c r="K45" s="1"/>
      <c r="L45" s="1"/>
    </row>
    <row r="46" spans="1:12" s="102" customFormat="1" x14ac:dyDescent="0.25">
      <c r="A46" s="3"/>
      <c r="B46" s="1"/>
      <c r="C46" s="100"/>
      <c r="D46" s="100"/>
      <c r="E46" s="100"/>
      <c r="F46" s="100"/>
      <c r="G46" s="11"/>
      <c r="H46" s="1"/>
      <c r="I46" s="1"/>
      <c r="J46" s="1"/>
      <c r="K46" s="1"/>
      <c r="L46" s="1"/>
    </row>
    <row r="47" spans="1:12" s="102" customFormat="1" x14ac:dyDescent="0.25">
      <c r="A47" s="3"/>
      <c r="B47" s="1"/>
      <c r="C47" s="100"/>
      <c r="D47" s="100"/>
      <c r="E47" s="100"/>
      <c r="F47" s="100"/>
      <c r="G47" s="11"/>
      <c r="H47" s="1"/>
      <c r="I47" s="1"/>
      <c r="J47" s="1"/>
      <c r="K47" s="1"/>
      <c r="L47" s="1"/>
    </row>
    <row r="48" spans="1:12" s="102" customFormat="1" x14ac:dyDescent="0.25">
      <c r="A48" s="3"/>
      <c r="B48" s="1"/>
      <c r="C48" s="100"/>
      <c r="D48" s="100"/>
      <c r="E48" s="100"/>
      <c r="F48" s="100"/>
      <c r="G48" s="11"/>
      <c r="H48" s="1"/>
      <c r="I48" s="1"/>
      <c r="J48" s="1"/>
      <c r="K48" s="1"/>
      <c r="L48" s="1"/>
    </row>
    <row r="49" spans="1:12" s="102" customFormat="1" x14ac:dyDescent="0.25">
      <c r="A49" s="3"/>
      <c r="B49" s="1"/>
      <c r="C49" s="100"/>
      <c r="D49" s="100"/>
      <c r="E49" s="100"/>
      <c r="F49" s="100"/>
      <c r="G49" s="11"/>
      <c r="H49" s="1"/>
      <c r="I49" s="1"/>
      <c r="J49" s="1"/>
      <c r="K49" s="1"/>
      <c r="L49" s="1"/>
    </row>
    <row r="50" spans="1:12" s="102" customFormat="1" x14ac:dyDescent="0.25">
      <c r="A50" s="3"/>
      <c r="B50" s="1"/>
      <c r="C50" s="100"/>
      <c r="D50" s="100"/>
      <c r="E50" s="100"/>
      <c r="F50" s="100"/>
      <c r="G50" s="11"/>
      <c r="H50" s="1"/>
      <c r="I50" s="1"/>
      <c r="J50" s="1"/>
      <c r="K50" s="1"/>
      <c r="L50" s="1"/>
    </row>
    <row r="51" spans="1:12" s="102" customFormat="1" x14ac:dyDescent="0.25">
      <c r="A51" s="3"/>
      <c r="B51" s="1"/>
      <c r="C51" s="100"/>
      <c r="D51" s="100"/>
      <c r="E51" s="100"/>
      <c r="F51" s="100"/>
      <c r="G51" s="11"/>
      <c r="H51" s="1"/>
      <c r="I51" s="1"/>
      <c r="J51" s="1"/>
      <c r="K51" s="1"/>
      <c r="L51" s="1"/>
    </row>
    <row r="52" spans="1:12" s="102" customFormat="1" x14ac:dyDescent="0.25">
      <c r="A52" s="3"/>
      <c r="B52" s="1"/>
      <c r="C52" s="100"/>
      <c r="D52" s="100"/>
      <c r="E52" s="100"/>
      <c r="F52" s="100"/>
      <c r="G52" s="11"/>
      <c r="H52" s="1"/>
      <c r="I52" s="1"/>
      <c r="J52" s="1"/>
      <c r="K52" s="1"/>
      <c r="L52" s="1"/>
    </row>
    <row r="53" spans="1:12" s="102" customFormat="1" x14ac:dyDescent="0.25">
      <c r="A53" s="3"/>
      <c r="B53" s="1"/>
      <c r="C53" s="100"/>
      <c r="D53" s="100"/>
      <c r="E53" s="100"/>
      <c r="F53" s="100"/>
      <c r="G53" s="11"/>
      <c r="H53" s="1"/>
      <c r="I53" s="1"/>
      <c r="J53" s="1"/>
      <c r="K53" s="1"/>
      <c r="L53" s="1"/>
    </row>
    <row r="54" spans="1:12" s="102" customFormat="1" x14ac:dyDescent="0.25">
      <c r="A54" s="3"/>
      <c r="B54" s="1"/>
      <c r="C54" s="100"/>
      <c r="D54" s="100"/>
      <c r="E54" s="100"/>
      <c r="F54" s="100"/>
      <c r="G54" s="11"/>
      <c r="H54" s="1"/>
      <c r="I54" s="1"/>
      <c r="J54" s="1"/>
      <c r="K54" s="1"/>
      <c r="L54" s="1"/>
    </row>
    <row r="55" spans="1:12" s="102" customFormat="1" x14ac:dyDescent="0.25">
      <c r="A55" s="3"/>
      <c r="B55" s="1"/>
      <c r="C55" s="100"/>
      <c r="D55" s="100"/>
      <c r="E55" s="100"/>
      <c r="F55" s="100"/>
      <c r="G55" s="11"/>
      <c r="H55" s="1"/>
      <c r="I55" s="1"/>
      <c r="J55" s="1"/>
      <c r="K55" s="1"/>
      <c r="L55" s="1"/>
    </row>
    <row r="56" spans="1:12" s="102" customFormat="1" x14ac:dyDescent="0.25">
      <c r="A56" s="3"/>
      <c r="B56" s="1"/>
      <c r="C56" s="100"/>
      <c r="D56" s="100"/>
      <c r="E56" s="100"/>
      <c r="F56" s="100"/>
      <c r="G56" s="11"/>
      <c r="H56" s="1"/>
      <c r="I56" s="1"/>
      <c r="J56" s="1"/>
      <c r="K56" s="1"/>
      <c r="L56" s="1"/>
    </row>
    <row r="57" spans="1:12" s="102" customFormat="1" x14ac:dyDescent="0.25">
      <c r="A57" s="3"/>
      <c r="B57" s="1"/>
      <c r="C57" s="100"/>
      <c r="D57" s="100"/>
      <c r="E57" s="100"/>
      <c r="F57" s="100"/>
      <c r="G57" s="11"/>
      <c r="H57" s="1"/>
      <c r="I57" s="1"/>
      <c r="J57" s="1"/>
      <c r="K57" s="1"/>
      <c r="L57" s="1"/>
    </row>
    <row r="58" spans="1:12" s="102" customFormat="1" x14ac:dyDescent="0.25">
      <c r="A58" s="3"/>
      <c r="B58" s="1"/>
      <c r="C58" s="100"/>
      <c r="D58" s="100"/>
      <c r="E58" s="100"/>
      <c r="F58" s="100"/>
      <c r="G58" s="11"/>
      <c r="H58" s="1"/>
      <c r="I58" s="1"/>
      <c r="J58" s="1"/>
      <c r="K58" s="1"/>
      <c r="L58" s="1"/>
    </row>
    <row r="59" spans="1:12" s="102" customFormat="1" x14ac:dyDescent="0.25">
      <c r="A59" s="3"/>
      <c r="B59" s="1"/>
      <c r="C59" s="100"/>
      <c r="D59" s="100"/>
      <c r="E59" s="100"/>
      <c r="F59" s="100"/>
      <c r="G59" s="11"/>
      <c r="H59" s="1"/>
      <c r="I59" s="1"/>
      <c r="J59" s="1"/>
      <c r="K59" s="1"/>
      <c r="L59" s="1"/>
    </row>
    <row r="60" spans="1:12" s="102" customFormat="1" x14ac:dyDescent="0.25">
      <c r="A60" s="3"/>
      <c r="B60" s="1"/>
      <c r="C60" s="100"/>
      <c r="D60" s="100"/>
      <c r="E60" s="100"/>
      <c r="F60" s="100"/>
      <c r="G60" s="11"/>
      <c r="H60" s="1"/>
      <c r="I60" s="1"/>
      <c r="J60" s="1"/>
      <c r="K60" s="1"/>
      <c r="L60" s="1"/>
    </row>
    <row r="61" spans="1:12" s="102" customFormat="1" x14ac:dyDescent="0.25">
      <c r="A61" s="3"/>
      <c r="B61" s="1"/>
      <c r="C61" s="100"/>
      <c r="D61" s="100"/>
      <c r="E61" s="100"/>
      <c r="F61" s="100"/>
      <c r="G61" s="11"/>
      <c r="H61" s="1"/>
      <c r="I61" s="1"/>
      <c r="J61" s="1"/>
      <c r="K61" s="1"/>
      <c r="L61" s="1"/>
    </row>
    <row r="62" spans="1:12" s="102" customFormat="1" x14ac:dyDescent="0.25">
      <c r="A62" s="3"/>
      <c r="B62" s="1"/>
      <c r="C62" s="100"/>
      <c r="D62" s="100"/>
      <c r="E62" s="100"/>
      <c r="F62" s="100"/>
      <c r="G62" s="11"/>
      <c r="H62" s="1"/>
      <c r="I62" s="1"/>
      <c r="J62" s="1"/>
      <c r="K62" s="1"/>
      <c r="L62" s="1"/>
    </row>
    <row r="63" spans="1:12" s="102" customFormat="1" x14ac:dyDescent="0.25">
      <c r="A63" s="3"/>
      <c r="B63" s="1"/>
      <c r="C63" s="100"/>
      <c r="D63" s="100"/>
      <c r="E63" s="100"/>
      <c r="F63" s="100"/>
      <c r="G63" s="11"/>
      <c r="H63" s="1"/>
      <c r="I63" s="1"/>
      <c r="J63" s="1"/>
      <c r="K63" s="1"/>
      <c r="L63" s="1"/>
    </row>
    <row r="64" spans="1:12" s="102" customFormat="1" x14ac:dyDescent="0.25">
      <c r="A64" s="3"/>
      <c r="B64" s="1"/>
      <c r="C64" s="100"/>
      <c r="D64" s="100"/>
      <c r="E64" s="100"/>
      <c r="F64" s="100"/>
      <c r="G64" s="11"/>
      <c r="H64" s="1"/>
      <c r="I64" s="1"/>
      <c r="J64" s="1"/>
      <c r="K64" s="1"/>
      <c r="L64" s="1"/>
    </row>
    <row r="65" spans="1:12" s="102" customFormat="1" x14ac:dyDescent="0.25">
      <c r="A65" s="3"/>
      <c r="B65" s="1"/>
      <c r="C65" s="100"/>
      <c r="D65" s="100"/>
      <c r="E65" s="100"/>
      <c r="F65" s="100"/>
      <c r="G65" s="11"/>
      <c r="H65" s="1"/>
      <c r="I65" s="1"/>
      <c r="J65" s="1"/>
      <c r="K65" s="1"/>
      <c r="L65" s="1"/>
    </row>
    <row r="66" spans="1:12" s="102" customFormat="1" x14ac:dyDescent="0.25">
      <c r="A66" s="3"/>
      <c r="B66" s="1"/>
      <c r="C66" s="100"/>
      <c r="D66" s="100"/>
      <c r="E66" s="100"/>
      <c r="F66" s="100"/>
      <c r="G66" s="11"/>
      <c r="H66" s="1"/>
      <c r="I66" s="1"/>
      <c r="J66" s="1"/>
      <c r="K66" s="1"/>
      <c r="L66" s="1"/>
    </row>
    <row r="67" spans="1:12" s="102" customFormat="1" x14ac:dyDescent="0.25">
      <c r="A67" s="3"/>
      <c r="B67" s="1"/>
      <c r="C67" s="100"/>
      <c r="D67" s="100"/>
      <c r="E67" s="100"/>
      <c r="F67" s="100"/>
      <c r="G67" s="11"/>
      <c r="H67" s="1"/>
      <c r="I67" s="1"/>
      <c r="J67" s="1"/>
      <c r="K67" s="1"/>
      <c r="L67" s="1"/>
    </row>
    <row r="68" spans="1:12" s="102" customFormat="1" x14ac:dyDescent="0.25">
      <c r="A68" s="3"/>
      <c r="B68" s="1"/>
      <c r="C68" s="100"/>
      <c r="D68" s="100"/>
      <c r="E68" s="100"/>
      <c r="F68" s="100"/>
      <c r="G68" s="11"/>
      <c r="H68" s="1"/>
      <c r="I68" s="1"/>
      <c r="J68" s="1"/>
      <c r="K68" s="1"/>
      <c r="L68" s="1"/>
    </row>
    <row r="69" spans="1:12" s="102" customFormat="1" x14ac:dyDescent="0.25">
      <c r="A69" s="3"/>
      <c r="B69" s="1"/>
      <c r="C69" s="100"/>
      <c r="D69" s="100"/>
      <c r="E69" s="100"/>
      <c r="F69" s="100"/>
      <c r="G69" s="11"/>
      <c r="H69" s="1"/>
      <c r="I69" s="1"/>
      <c r="J69" s="1"/>
      <c r="K69" s="1"/>
      <c r="L69" s="1"/>
    </row>
    <row r="70" spans="1:12" s="102" customFormat="1" x14ac:dyDescent="0.25">
      <c r="A70" s="3"/>
      <c r="B70" s="1"/>
      <c r="C70" s="100"/>
      <c r="D70" s="100"/>
      <c r="E70" s="100"/>
      <c r="F70" s="100"/>
      <c r="G70" s="11"/>
      <c r="H70" s="1"/>
      <c r="I70" s="1"/>
      <c r="J70" s="1"/>
      <c r="K70" s="1"/>
      <c r="L70" s="1"/>
    </row>
    <row r="71" spans="1:12" s="102" customFormat="1" x14ac:dyDescent="0.25">
      <c r="A71" s="3"/>
      <c r="B71" s="1"/>
      <c r="C71" s="100"/>
      <c r="D71" s="100"/>
      <c r="E71" s="100"/>
      <c r="F71" s="100"/>
      <c r="G71" s="11"/>
      <c r="H71" s="1"/>
      <c r="I71" s="1"/>
      <c r="J71" s="1"/>
      <c r="K71" s="1"/>
      <c r="L71" s="1"/>
    </row>
    <row r="72" spans="1:12" s="102" customFormat="1" x14ac:dyDescent="0.25">
      <c r="A72" s="3"/>
      <c r="B72" s="1"/>
      <c r="C72" s="100"/>
      <c r="D72" s="100"/>
      <c r="E72" s="100"/>
      <c r="F72" s="100"/>
      <c r="G72" s="11"/>
      <c r="H72" s="1"/>
      <c r="I72" s="1"/>
      <c r="J72" s="1"/>
      <c r="K72" s="1"/>
      <c r="L72" s="1"/>
    </row>
    <row r="73" spans="1:12" s="102" customFormat="1" x14ac:dyDescent="0.25">
      <c r="A73" s="3"/>
      <c r="B73" s="1"/>
      <c r="C73" s="100"/>
      <c r="D73" s="100"/>
      <c r="E73" s="100"/>
      <c r="F73" s="100"/>
      <c r="G73" s="11"/>
      <c r="H73" s="1"/>
      <c r="I73" s="1"/>
      <c r="J73" s="1"/>
      <c r="K73" s="1"/>
      <c r="L73" s="1"/>
    </row>
    <row r="74" spans="1:12" s="102" customFormat="1" x14ac:dyDescent="0.25">
      <c r="A74" s="3"/>
      <c r="B74" s="1"/>
      <c r="C74" s="100"/>
      <c r="D74" s="100"/>
      <c r="E74" s="100"/>
      <c r="F74" s="100"/>
      <c r="G74" s="11"/>
      <c r="H74" s="1"/>
      <c r="I74" s="1"/>
      <c r="J74" s="1"/>
      <c r="K74" s="1"/>
      <c r="L74" s="1"/>
    </row>
    <row r="75" spans="1:12" s="102" customFormat="1" x14ac:dyDescent="0.25">
      <c r="A75" s="3"/>
      <c r="B75" s="1"/>
      <c r="C75" s="100"/>
      <c r="D75" s="100"/>
      <c r="E75" s="100"/>
      <c r="F75" s="100"/>
      <c r="G75" s="11"/>
      <c r="H75" s="1"/>
      <c r="I75" s="1"/>
      <c r="J75" s="1"/>
      <c r="K75" s="1"/>
      <c r="L75" s="1"/>
    </row>
    <row r="76" spans="1:12" s="102" customFormat="1" x14ac:dyDescent="0.25">
      <c r="A76" s="3"/>
      <c r="B76" s="1"/>
      <c r="C76" s="100"/>
      <c r="D76" s="100"/>
      <c r="E76" s="100"/>
      <c r="F76" s="100"/>
      <c r="G76" s="11"/>
      <c r="H76" s="1"/>
      <c r="I76" s="1"/>
      <c r="J76" s="1"/>
      <c r="K76" s="1"/>
      <c r="L76" s="1"/>
    </row>
    <row r="77" spans="1:12" s="102" customFormat="1" x14ac:dyDescent="0.25">
      <c r="A77" s="3"/>
      <c r="B77" s="1"/>
      <c r="C77" s="100"/>
      <c r="D77" s="100"/>
      <c r="E77" s="100"/>
      <c r="F77" s="100"/>
      <c r="G77" s="11"/>
      <c r="H77" s="1"/>
      <c r="I77" s="1"/>
      <c r="J77" s="1"/>
      <c r="K77" s="1"/>
      <c r="L77" s="1"/>
    </row>
    <row r="78" spans="1:12" s="102" customFormat="1" x14ac:dyDescent="0.25">
      <c r="A78" s="3"/>
      <c r="B78" s="1"/>
      <c r="C78" s="100"/>
      <c r="D78" s="100"/>
      <c r="E78" s="100"/>
      <c r="F78" s="100"/>
      <c r="G78" s="11"/>
      <c r="H78" s="1"/>
      <c r="I78" s="1"/>
      <c r="J78" s="1"/>
      <c r="K78" s="1"/>
      <c r="L78" s="1"/>
    </row>
    <row r="79" spans="1:12" s="102" customFormat="1" x14ac:dyDescent="0.25">
      <c r="A79" s="3"/>
      <c r="B79" s="1"/>
      <c r="C79" s="100"/>
      <c r="D79" s="100"/>
      <c r="E79" s="100"/>
      <c r="F79" s="100"/>
      <c r="G79" s="11"/>
      <c r="H79" s="1"/>
      <c r="I79" s="1"/>
      <c r="J79" s="1"/>
      <c r="K79" s="1"/>
      <c r="L79" s="1"/>
    </row>
    <row r="80" spans="1:12" s="102" customFormat="1" x14ac:dyDescent="0.25">
      <c r="A80" s="3"/>
      <c r="B80" s="1"/>
      <c r="C80" s="100"/>
      <c r="D80" s="100"/>
      <c r="E80" s="100"/>
      <c r="F80" s="100"/>
      <c r="G80" s="11"/>
      <c r="H80" s="1"/>
      <c r="I80" s="1"/>
      <c r="J80" s="1"/>
      <c r="K80" s="1"/>
      <c r="L80" s="1"/>
    </row>
    <row r="81" spans="1:12" s="102" customFormat="1" x14ac:dyDescent="0.25">
      <c r="A81" s="3"/>
      <c r="B81" s="1"/>
      <c r="C81" s="100"/>
      <c r="D81" s="100"/>
      <c r="E81" s="100"/>
      <c r="F81" s="100"/>
      <c r="G81" s="11"/>
      <c r="H81" s="1"/>
      <c r="I81" s="1"/>
      <c r="J81" s="1"/>
      <c r="K81" s="1"/>
      <c r="L81" s="1"/>
    </row>
    <row r="82" spans="1:12" s="102" customFormat="1" x14ac:dyDescent="0.25">
      <c r="A82" s="3"/>
      <c r="B82" s="1"/>
      <c r="C82" s="100"/>
      <c r="D82" s="100"/>
      <c r="E82" s="100"/>
      <c r="F82" s="100"/>
      <c r="G82" s="11"/>
      <c r="H82" s="1"/>
      <c r="I82" s="1"/>
      <c r="J82" s="1"/>
      <c r="K82" s="1"/>
      <c r="L82" s="1"/>
    </row>
    <row r="83" spans="1:12" s="102" customFormat="1" x14ac:dyDescent="0.25">
      <c r="A83" s="3"/>
      <c r="B83" s="1"/>
      <c r="C83" s="100"/>
      <c r="D83" s="100"/>
      <c r="E83" s="100"/>
      <c r="F83" s="100"/>
      <c r="G83" s="11"/>
      <c r="H83" s="1"/>
      <c r="I83" s="1"/>
      <c r="J83" s="1"/>
      <c r="K83" s="1"/>
      <c r="L83" s="1"/>
    </row>
    <row r="84" spans="1:12" s="102" customFormat="1" x14ac:dyDescent="0.25">
      <c r="A84" s="3"/>
      <c r="B84" s="1"/>
      <c r="C84" s="100"/>
      <c r="D84" s="100"/>
      <c r="E84" s="100"/>
      <c r="F84" s="100"/>
      <c r="G84" s="11"/>
      <c r="H84" s="1"/>
      <c r="I84" s="1"/>
      <c r="J84" s="1"/>
      <c r="K84" s="1"/>
      <c r="L84" s="1"/>
    </row>
    <row r="85" spans="1:12" s="102" customFormat="1" x14ac:dyDescent="0.25">
      <c r="A85" s="3"/>
      <c r="B85" s="1"/>
      <c r="C85" s="100"/>
      <c r="D85" s="100"/>
      <c r="E85" s="100"/>
      <c r="F85" s="100"/>
      <c r="G85" s="11"/>
      <c r="H85" s="1"/>
      <c r="I85" s="1"/>
      <c r="J85" s="1"/>
      <c r="K85" s="1"/>
      <c r="L85" s="1"/>
    </row>
    <row r="86" spans="1:12" s="102" customFormat="1" x14ac:dyDescent="0.25">
      <c r="A86" s="3"/>
      <c r="B86" s="1"/>
      <c r="C86" s="100"/>
      <c r="D86" s="100"/>
      <c r="E86" s="100"/>
      <c r="F86" s="100"/>
      <c r="G86" s="11"/>
      <c r="H86" s="1"/>
      <c r="I86" s="1"/>
      <c r="J86" s="1"/>
      <c r="K86" s="1"/>
      <c r="L86" s="1"/>
    </row>
    <row r="87" spans="1:12" s="102" customFormat="1" x14ac:dyDescent="0.25">
      <c r="A87" s="3"/>
      <c r="B87" s="1"/>
      <c r="C87" s="100"/>
      <c r="D87" s="100"/>
      <c r="E87" s="100"/>
      <c r="F87" s="100"/>
      <c r="G87" s="11"/>
      <c r="H87" s="1"/>
      <c r="I87" s="1"/>
      <c r="J87" s="1"/>
      <c r="K87" s="1"/>
      <c r="L87" s="1"/>
    </row>
    <row r="88" spans="1:12" s="102" customFormat="1" x14ac:dyDescent="0.25">
      <c r="A88" s="3"/>
      <c r="B88" s="1"/>
      <c r="C88" s="100"/>
      <c r="D88" s="100"/>
      <c r="E88" s="100"/>
      <c r="F88" s="100"/>
      <c r="G88" s="11"/>
      <c r="H88" s="1"/>
      <c r="I88" s="1"/>
      <c r="J88" s="1"/>
      <c r="K88" s="1"/>
      <c r="L88" s="1"/>
    </row>
    <row r="89" spans="1:12" s="102" customFormat="1" x14ac:dyDescent="0.25">
      <c r="A89" s="3"/>
      <c r="B89" s="1"/>
      <c r="C89" s="100"/>
      <c r="D89" s="100"/>
      <c r="E89" s="100"/>
      <c r="F89" s="100"/>
      <c r="G89" s="11"/>
      <c r="H89" s="1"/>
      <c r="I89" s="1"/>
      <c r="J89" s="1"/>
      <c r="K89" s="1"/>
      <c r="L89" s="1"/>
    </row>
    <row r="90" spans="1:12" s="102" customFormat="1" x14ac:dyDescent="0.25">
      <c r="A90" s="3"/>
      <c r="B90" s="1"/>
      <c r="C90" s="100"/>
      <c r="D90" s="100"/>
      <c r="E90" s="100"/>
      <c r="F90" s="100"/>
      <c r="G90" s="11"/>
      <c r="H90" s="1"/>
      <c r="I90" s="1"/>
      <c r="J90" s="1"/>
      <c r="K90" s="1"/>
      <c r="L90" s="1"/>
    </row>
    <row r="91" spans="1:12" s="102" customFormat="1" x14ac:dyDescent="0.25">
      <c r="A91" s="3"/>
      <c r="B91" s="1"/>
      <c r="C91" s="100"/>
      <c r="D91" s="100"/>
      <c r="E91" s="100"/>
      <c r="F91" s="100"/>
      <c r="G91" s="11"/>
      <c r="H91" s="1"/>
      <c r="I91" s="1"/>
      <c r="J91" s="1"/>
      <c r="K91" s="1"/>
      <c r="L91" s="1"/>
    </row>
    <row r="92" spans="1:12" s="102" customFormat="1" x14ac:dyDescent="0.25">
      <c r="A92" s="3"/>
      <c r="B92" s="1"/>
      <c r="C92" s="100"/>
      <c r="D92" s="100"/>
      <c r="E92" s="100"/>
      <c r="F92" s="100"/>
      <c r="G92" s="11"/>
      <c r="H92" s="1"/>
      <c r="I92" s="1"/>
      <c r="J92" s="1"/>
      <c r="K92" s="1"/>
      <c r="L92" s="1"/>
    </row>
    <row r="93" spans="1:12" s="102" customFormat="1" x14ac:dyDescent="0.25">
      <c r="A93" s="3"/>
      <c r="B93" s="1"/>
      <c r="C93" s="100"/>
      <c r="D93" s="100"/>
      <c r="E93" s="100"/>
      <c r="F93" s="100"/>
      <c r="G93" s="11"/>
      <c r="H93" s="1"/>
      <c r="I93" s="1"/>
      <c r="J93" s="1"/>
      <c r="K93" s="1"/>
      <c r="L93" s="1"/>
    </row>
    <row r="94" spans="1:12" s="102" customFormat="1" x14ac:dyDescent="0.25">
      <c r="A94" s="3"/>
      <c r="B94" s="1"/>
      <c r="C94" s="100"/>
      <c r="D94" s="100"/>
      <c r="E94" s="100"/>
      <c r="F94" s="100"/>
      <c r="G94" s="11"/>
      <c r="H94" s="1"/>
      <c r="I94" s="1"/>
      <c r="J94" s="1"/>
      <c r="K94" s="1"/>
      <c r="L94" s="1"/>
    </row>
    <row r="95" spans="1:12" s="102" customFormat="1" x14ac:dyDescent="0.25">
      <c r="A95" s="3"/>
      <c r="B95" s="1"/>
      <c r="C95" s="100"/>
      <c r="D95" s="100"/>
      <c r="E95" s="100"/>
      <c r="F95" s="100"/>
      <c r="G95" s="11"/>
      <c r="H95" s="1"/>
      <c r="I95" s="1"/>
      <c r="J95" s="1"/>
      <c r="K95" s="1"/>
      <c r="L95" s="1"/>
    </row>
    <row r="96" spans="1:12" s="102" customFormat="1" x14ac:dyDescent="0.25">
      <c r="A96" s="3"/>
      <c r="B96" s="1"/>
      <c r="C96" s="100"/>
      <c r="D96" s="100"/>
      <c r="E96" s="100"/>
      <c r="F96" s="100"/>
      <c r="G96" s="11"/>
      <c r="H96" s="1"/>
      <c r="I96" s="1"/>
      <c r="J96" s="1"/>
      <c r="K96" s="1"/>
      <c r="L96" s="1"/>
    </row>
    <row r="97" spans="1:12" s="102" customFormat="1" x14ac:dyDescent="0.25">
      <c r="A97" s="3"/>
      <c r="B97" s="1"/>
      <c r="C97" s="100"/>
      <c r="D97" s="100"/>
      <c r="E97" s="100"/>
      <c r="F97" s="100"/>
      <c r="G97" s="11"/>
      <c r="H97" s="1"/>
      <c r="I97" s="1"/>
      <c r="J97" s="1"/>
      <c r="K97" s="1"/>
      <c r="L97" s="1"/>
    </row>
    <row r="98" spans="1:12" s="102" customFormat="1" x14ac:dyDescent="0.25">
      <c r="A98" s="3"/>
      <c r="B98" s="1"/>
      <c r="C98" s="100"/>
      <c r="D98" s="100"/>
      <c r="E98" s="100"/>
      <c r="F98" s="100"/>
      <c r="G98" s="11"/>
      <c r="H98" s="1"/>
      <c r="I98" s="1"/>
      <c r="J98" s="1"/>
      <c r="K98" s="1"/>
      <c r="L98" s="1"/>
    </row>
    <row r="99" spans="1:12" s="102" customFormat="1" x14ac:dyDescent="0.25">
      <c r="A99" s="3"/>
      <c r="B99" s="1"/>
      <c r="C99" s="100"/>
      <c r="D99" s="100"/>
      <c r="E99" s="100"/>
      <c r="F99" s="100"/>
      <c r="G99" s="11"/>
      <c r="H99" s="1"/>
      <c r="I99" s="1"/>
      <c r="J99" s="1"/>
      <c r="K99" s="1"/>
      <c r="L99" s="1"/>
    </row>
    <row r="100" spans="1:12" s="102" customFormat="1" x14ac:dyDescent="0.25">
      <c r="A100" s="3"/>
      <c r="B100" s="1"/>
      <c r="C100" s="100"/>
      <c r="D100" s="100"/>
      <c r="E100" s="100"/>
      <c r="F100" s="100"/>
      <c r="G100" s="11"/>
      <c r="H100" s="1"/>
      <c r="I100" s="1"/>
      <c r="J100" s="1"/>
      <c r="K100" s="1"/>
      <c r="L100" s="1"/>
    </row>
    <row r="101" spans="1:12" s="102" customFormat="1" x14ac:dyDescent="0.25">
      <c r="A101" s="3"/>
      <c r="B101" s="1"/>
      <c r="C101" s="100"/>
      <c r="D101" s="100"/>
      <c r="E101" s="100"/>
      <c r="F101" s="100"/>
      <c r="G101" s="11"/>
      <c r="H101" s="1"/>
      <c r="I101" s="1"/>
      <c r="J101" s="1"/>
      <c r="K101" s="1"/>
      <c r="L101" s="1"/>
    </row>
    <row r="102" spans="1:12" s="102" customFormat="1" x14ac:dyDescent="0.25">
      <c r="A102" s="3"/>
      <c r="B102" s="1"/>
      <c r="C102" s="100"/>
      <c r="D102" s="100"/>
      <c r="E102" s="100"/>
      <c r="F102" s="100"/>
      <c r="G102" s="11"/>
      <c r="H102" s="1"/>
      <c r="I102" s="1"/>
      <c r="J102" s="1"/>
      <c r="K102" s="1"/>
      <c r="L102" s="1"/>
    </row>
    <row r="103" spans="1:12" s="102" customFormat="1" x14ac:dyDescent="0.25">
      <c r="A103" s="3"/>
      <c r="B103" s="1"/>
      <c r="C103" s="100"/>
      <c r="D103" s="100"/>
      <c r="E103" s="100"/>
      <c r="F103" s="100"/>
      <c r="G103" s="11"/>
      <c r="H103" s="1"/>
      <c r="I103" s="1"/>
      <c r="J103" s="1"/>
      <c r="K103" s="1"/>
      <c r="L103" s="1"/>
    </row>
    <row r="104" spans="1:12" s="102" customFormat="1" x14ac:dyDescent="0.25">
      <c r="A104" s="3"/>
      <c r="B104" s="1"/>
      <c r="C104" s="100"/>
      <c r="D104" s="100"/>
      <c r="E104" s="100"/>
      <c r="F104" s="100"/>
      <c r="G104" s="11"/>
      <c r="H104" s="1"/>
      <c r="I104" s="1"/>
      <c r="J104" s="1"/>
      <c r="K104" s="1"/>
      <c r="L104" s="1"/>
    </row>
    <row r="105" spans="1:12" s="102" customFormat="1" x14ac:dyDescent="0.25">
      <c r="A105" s="3"/>
      <c r="B105" s="1"/>
      <c r="C105" s="100"/>
      <c r="D105" s="100"/>
      <c r="E105" s="100"/>
      <c r="F105" s="100"/>
      <c r="G105" s="11"/>
      <c r="H105" s="1"/>
      <c r="I105" s="1"/>
      <c r="J105" s="1"/>
      <c r="K105" s="1"/>
      <c r="L105" s="1"/>
    </row>
    <row r="106" spans="1:12" s="102" customFormat="1" x14ac:dyDescent="0.25">
      <c r="A106" s="3"/>
      <c r="B106" s="1"/>
      <c r="C106" s="100"/>
      <c r="D106" s="100"/>
      <c r="E106" s="100"/>
      <c r="F106" s="100"/>
      <c r="G106" s="11"/>
      <c r="H106" s="1"/>
      <c r="I106" s="1"/>
      <c r="J106" s="1"/>
      <c r="K106" s="1"/>
      <c r="L106" s="1"/>
    </row>
    <row r="107" spans="1:12" s="102" customFormat="1" x14ac:dyDescent="0.25">
      <c r="A107" s="3"/>
      <c r="B107" s="1"/>
      <c r="C107" s="100"/>
      <c r="D107" s="100"/>
      <c r="E107" s="100"/>
      <c r="F107" s="100"/>
      <c r="G107" s="11"/>
      <c r="H107" s="1"/>
      <c r="I107" s="1"/>
      <c r="J107" s="1"/>
      <c r="K107" s="1"/>
      <c r="L107" s="1"/>
    </row>
    <row r="108" spans="1:12" s="102" customFormat="1" x14ac:dyDescent="0.25">
      <c r="A108" s="3"/>
      <c r="B108" s="1"/>
      <c r="C108" s="100"/>
      <c r="D108" s="100"/>
      <c r="E108" s="100"/>
      <c r="F108" s="100"/>
      <c r="G108" s="11"/>
      <c r="H108" s="1"/>
      <c r="I108" s="1"/>
      <c r="J108" s="1"/>
      <c r="K108" s="1"/>
      <c r="L108" s="1"/>
    </row>
    <row r="109" spans="1:12" s="102" customFormat="1" x14ac:dyDescent="0.25">
      <c r="A109" s="3"/>
      <c r="B109" s="1"/>
      <c r="C109" s="100"/>
      <c r="D109" s="100"/>
      <c r="E109" s="100"/>
      <c r="F109" s="100"/>
      <c r="G109" s="11"/>
      <c r="H109" s="1"/>
      <c r="I109" s="1"/>
      <c r="J109" s="1"/>
      <c r="K109" s="1"/>
      <c r="L109" s="1"/>
    </row>
    <row r="110" spans="1:12" s="102" customFormat="1" x14ac:dyDescent="0.25">
      <c r="A110" s="3"/>
      <c r="B110" s="1"/>
      <c r="C110" s="100"/>
      <c r="D110" s="100"/>
      <c r="E110" s="100"/>
      <c r="F110" s="100"/>
      <c r="G110" s="11"/>
      <c r="H110" s="1"/>
      <c r="I110" s="1"/>
      <c r="J110" s="1"/>
      <c r="K110" s="1"/>
      <c r="L110" s="1"/>
    </row>
    <row r="111" spans="1:12" s="102" customFormat="1" x14ac:dyDescent="0.25">
      <c r="A111" s="3"/>
      <c r="B111" s="1"/>
      <c r="C111" s="100"/>
      <c r="D111" s="100"/>
      <c r="E111" s="100"/>
      <c r="F111" s="100"/>
      <c r="G111" s="11"/>
      <c r="H111" s="1"/>
      <c r="I111" s="1"/>
      <c r="J111" s="1"/>
      <c r="K111" s="1"/>
      <c r="L111" s="1"/>
    </row>
    <row r="112" spans="1:12" s="102" customFormat="1" x14ac:dyDescent="0.25">
      <c r="A112" s="3"/>
      <c r="B112" s="1"/>
      <c r="C112" s="100"/>
      <c r="D112" s="100"/>
      <c r="E112" s="100"/>
      <c r="F112" s="100"/>
      <c r="G112" s="11"/>
      <c r="H112" s="1"/>
      <c r="I112" s="1"/>
      <c r="J112" s="1"/>
      <c r="K112" s="1"/>
      <c r="L112" s="1"/>
    </row>
    <row r="113" spans="1:12" s="102" customFormat="1" x14ac:dyDescent="0.25">
      <c r="A113" s="3"/>
      <c r="B113" s="1"/>
      <c r="C113" s="100"/>
      <c r="D113" s="100"/>
      <c r="E113" s="100"/>
      <c r="F113" s="100"/>
      <c r="G113" s="11"/>
      <c r="H113" s="1"/>
      <c r="I113" s="1"/>
      <c r="J113" s="1"/>
      <c r="K113" s="1"/>
      <c r="L113" s="1"/>
    </row>
    <row r="114" spans="1:12" s="102" customFormat="1" x14ac:dyDescent="0.25">
      <c r="A114" s="3"/>
      <c r="B114" s="1"/>
      <c r="C114" s="100"/>
      <c r="D114" s="100"/>
      <c r="E114" s="100"/>
      <c r="F114" s="100"/>
      <c r="G114" s="11"/>
      <c r="H114" s="1"/>
      <c r="I114" s="1"/>
      <c r="J114" s="1"/>
      <c r="K114" s="1"/>
      <c r="L114" s="1"/>
    </row>
    <row r="115" spans="1:12" s="102" customFormat="1" x14ac:dyDescent="0.25">
      <c r="A115" s="3"/>
      <c r="B115" s="1"/>
      <c r="C115" s="100"/>
      <c r="D115" s="100"/>
      <c r="E115" s="100"/>
      <c r="F115" s="100"/>
      <c r="G115" s="11"/>
      <c r="H115" s="1"/>
      <c r="I115" s="1"/>
      <c r="J115" s="1"/>
      <c r="K115" s="1"/>
      <c r="L115" s="1"/>
    </row>
    <row r="116" spans="1:12" s="102" customFormat="1" x14ac:dyDescent="0.25">
      <c r="A116" s="3"/>
      <c r="B116" s="1"/>
      <c r="C116" s="100"/>
      <c r="D116" s="100"/>
      <c r="E116" s="100"/>
      <c r="F116" s="100"/>
      <c r="G116" s="11"/>
      <c r="H116" s="1"/>
      <c r="I116" s="1"/>
      <c r="J116" s="1"/>
      <c r="K116" s="1"/>
      <c r="L116" s="1"/>
    </row>
    <row r="117" spans="1:12" s="102" customFormat="1" x14ac:dyDescent="0.25">
      <c r="A117" s="3"/>
      <c r="B117" s="1"/>
      <c r="C117" s="100"/>
      <c r="D117" s="100"/>
      <c r="E117" s="100"/>
      <c r="F117" s="100"/>
      <c r="G117" s="11"/>
      <c r="H117" s="1"/>
      <c r="I117" s="1"/>
      <c r="J117" s="1"/>
      <c r="K117" s="1"/>
      <c r="L117" s="1"/>
    </row>
    <row r="118" spans="1:12" s="102" customFormat="1" x14ac:dyDescent="0.25">
      <c r="A118" s="3"/>
      <c r="B118" s="1"/>
      <c r="C118" s="100"/>
      <c r="D118" s="100"/>
      <c r="E118" s="100"/>
      <c r="F118" s="100"/>
      <c r="G118" s="11"/>
      <c r="H118" s="1"/>
      <c r="I118" s="1"/>
      <c r="J118" s="1"/>
      <c r="K118" s="1"/>
      <c r="L118" s="1"/>
    </row>
    <row r="119" spans="1:12" s="102" customFormat="1" x14ac:dyDescent="0.25">
      <c r="A119" s="3"/>
      <c r="B119" s="1"/>
      <c r="C119" s="100"/>
      <c r="D119" s="100"/>
      <c r="E119" s="100"/>
      <c r="F119" s="100"/>
      <c r="G119" s="11"/>
      <c r="H119" s="1"/>
      <c r="I119" s="1"/>
      <c r="J119" s="1"/>
      <c r="K119" s="1"/>
      <c r="L119" s="1"/>
    </row>
    <row r="120" spans="1:12" s="102" customFormat="1" x14ac:dyDescent="0.25">
      <c r="A120" s="3"/>
      <c r="B120" s="1"/>
      <c r="C120" s="100"/>
      <c r="D120" s="100"/>
      <c r="E120" s="100"/>
      <c r="F120" s="100"/>
      <c r="G120" s="11"/>
      <c r="H120" s="1"/>
      <c r="I120" s="1"/>
      <c r="J120" s="1"/>
      <c r="K120" s="1"/>
      <c r="L120" s="1"/>
    </row>
    <row r="121" spans="1:12" s="102" customFormat="1" x14ac:dyDescent="0.25">
      <c r="A121" s="3"/>
      <c r="B121" s="1"/>
      <c r="C121" s="100"/>
      <c r="D121" s="100"/>
      <c r="E121" s="100"/>
      <c r="F121" s="100"/>
      <c r="G121" s="11"/>
      <c r="H121" s="1"/>
      <c r="I121" s="1"/>
      <c r="J121" s="1"/>
      <c r="K121" s="1"/>
      <c r="L121" s="1"/>
    </row>
    <row r="122" spans="1:12" s="102" customFormat="1" x14ac:dyDescent="0.25">
      <c r="A122" s="3"/>
      <c r="B122" s="1"/>
      <c r="C122" s="100"/>
      <c r="D122" s="100"/>
      <c r="E122" s="100"/>
      <c r="F122" s="100"/>
      <c r="G122" s="11"/>
      <c r="H122" s="1"/>
      <c r="I122" s="1"/>
      <c r="J122" s="1"/>
      <c r="K122" s="1"/>
      <c r="L122" s="1"/>
    </row>
    <row r="123" spans="1:12" s="102" customFormat="1" x14ac:dyDescent="0.25">
      <c r="A123" s="3"/>
      <c r="B123" s="1"/>
      <c r="C123" s="100"/>
      <c r="D123" s="100"/>
      <c r="E123" s="100"/>
      <c r="F123" s="100"/>
      <c r="G123" s="11"/>
      <c r="H123" s="1"/>
      <c r="I123" s="1"/>
      <c r="J123" s="1"/>
      <c r="K123" s="1"/>
      <c r="L123" s="1"/>
    </row>
    <row r="124" spans="1:12" s="102" customFormat="1" x14ac:dyDescent="0.25">
      <c r="A124" s="3"/>
      <c r="B124" s="1"/>
      <c r="C124" s="100"/>
      <c r="D124" s="100"/>
      <c r="E124" s="100"/>
      <c r="F124" s="100"/>
      <c r="G124" s="11"/>
      <c r="H124" s="1"/>
      <c r="I124" s="1"/>
      <c r="J124" s="1"/>
      <c r="K124" s="1"/>
      <c r="L124" s="1"/>
    </row>
    <row r="125" spans="1:12" s="102" customFormat="1" x14ac:dyDescent="0.25">
      <c r="A125" s="3"/>
      <c r="B125" s="1"/>
      <c r="C125" s="100"/>
      <c r="D125" s="100"/>
      <c r="E125" s="100"/>
      <c r="F125" s="100"/>
      <c r="G125" s="11"/>
      <c r="H125" s="1"/>
      <c r="I125" s="1"/>
      <c r="J125" s="1"/>
      <c r="K125" s="1"/>
      <c r="L125" s="1"/>
    </row>
    <row r="126" spans="1:12" s="102" customFormat="1" x14ac:dyDescent="0.25">
      <c r="A126" s="3"/>
      <c r="B126" s="1"/>
      <c r="C126" s="100"/>
      <c r="D126" s="100"/>
      <c r="E126" s="100"/>
      <c r="F126" s="100"/>
      <c r="G126" s="11"/>
      <c r="H126" s="1"/>
      <c r="I126" s="1"/>
      <c r="J126" s="1"/>
      <c r="K126" s="1"/>
      <c r="L126" s="1"/>
    </row>
    <row r="127" spans="1:12" s="102" customFormat="1" x14ac:dyDescent="0.25">
      <c r="A127" s="3"/>
      <c r="B127" s="1"/>
      <c r="C127" s="100"/>
      <c r="D127" s="100"/>
      <c r="E127" s="100"/>
      <c r="F127" s="100"/>
      <c r="G127" s="11"/>
      <c r="H127" s="1"/>
      <c r="I127" s="1"/>
      <c r="J127" s="1"/>
      <c r="K127" s="1"/>
      <c r="L127" s="1"/>
    </row>
    <row r="128" spans="1:12" s="102" customFormat="1" x14ac:dyDescent="0.25">
      <c r="A128" s="3"/>
      <c r="B128" s="1"/>
      <c r="C128" s="100"/>
      <c r="D128" s="100"/>
      <c r="E128" s="100"/>
      <c r="F128" s="100"/>
      <c r="G128" s="11"/>
      <c r="H128" s="1"/>
      <c r="I128" s="1"/>
      <c r="J128" s="1"/>
      <c r="K128" s="1"/>
      <c r="L128" s="1"/>
    </row>
    <row r="129" spans="1:12" s="102" customFormat="1" x14ac:dyDescent="0.25">
      <c r="A129" s="3"/>
      <c r="B129" s="1"/>
      <c r="C129" s="100"/>
      <c r="D129" s="100"/>
      <c r="E129" s="100"/>
      <c r="F129" s="100"/>
      <c r="G129" s="11"/>
      <c r="H129" s="1"/>
      <c r="I129" s="1"/>
      <c r="J129" s="1"/>
      <c r="K129" s="1"/>
      <c r="L129" s="1"/>
    </row>
    <row r="130" spans="1:12" s="102" customFormat="1" x14ac:dyDescent="0.25">
      <c r="A130" s="3"/>
      <c r="B130" s="1"/>
      <c r="C130" s="100"/>
      <c r="D130" s="100"/>
      <c r="E130" s="100"/>
      <c r="F130" s="100"/>
      <c r="G130" s="11"/>
      <c r="H130" s="1"/>
      <c r="I130" s="1"/>
      <c r="J130" s="1"/>
      <c r="K130" s="1"/>
      <c r="L130" s="1"/>
    </row>
    <row r="131" spans="1:12" s="102" customFormat="1" x14ac:dyDescent="0.25">
      <c r="A131" s="3"/>
      <c r="B131" s="1"/>
      <c r="C131" s="100"/>
      <c r="D131" s="100"/>
      <c r="E131" s="100"/>
      <c r="F131" s="100"/>
      <c r="G131" s="11"/>
      <c r="H131" s="1"/>
      <c r="I131" s="1"/>
      <c r="J131" s="1"/>
      <c r="K131" s="1"/>
      <c r="L131" s="1"/>
    </row>
    <row r="132" spans="1:12" s="102" customFormat="1" x14ac:dyDescent="0.25">
      <c r="A132" s="3"/>
      <c r="B132" s="1"/>
      <c r="C132" s="100"/>
      <c r="D132" s="100"/>
      <c r="E132" s="100"/>
      <c r="F132" s="100"/>
      <c r="G132" s="11"/>
      <c r="H132" s="1"/>
      <c r="I132" s="1"/>
      <c r="J132" s="1"/>
      <c r="K132" s="1"/>
      <c r="L132" s="1"/>
    </row>
    <row r="133" spans="1:12" s="102" customFormat="1" x14ac:dyDescent="0.25">
      <c r="A133" s="3"/>
      <c r="B133" s="1"/>
      <c r="C133" s="100"/>
      <c r="D133" s="100"/>
      <c r="E133" s="100"/>
      <c r="F133" s="100"/>
      <c r="G133" s="11"/>
      <c r="H133" s="1"/>
      <c r="I133" s="1"/>
      <c r="J133" s="1"/>
      <c r="K133" s="1"/>
      <c r="L133" s="1"/>
    </row>
    <row r="134" spans="1:12" s="102" customFormat="1" x14ac:dyDescent="0.25">
      <c r="A134" s="3"/>
      <c r="B134" s="1"/>
      <c r="C134" s="100"/>
      <c r="D134" s="100"/>
      <c r="E134" s="100"/>
      <c r="F134" s="100"/>
      <c r="G134" s="11"/>
      <c r="H134" s="1"/>
      <c r="I134" s="1"/>
      <c r="J134" s="1"/>
      <c r="K134" s="1"/>
      <c r="L134" s="1"/>
    </row>
    <row r="135" spans="1:12" s="102" customFormat="1" x14ac:dyDescent="0.25">
      <c r="A135" s="3"/>
      <c r="B135" s="1"/>
      <c r="C135" s="100"/>
      <c r="D135" s="100"/>
      <c r="E135" s="100"/>
      <c r="F135" s="100"/>
      <c r="G135" s="11"/>
      <c r="H135" s="1"/>
      <c r="I135" s="1"/>
      <c r="J135" s="1"/>
      <c r="K135" s="1"/>
      <c r="L135" s="1"/>
    </row>
    <row r="136" spans="1:12" s="102" customFormat="1" x14ac:dyDescent="0.25">
      <c r="A136" s="3"/>
      <c r="B136" s="1"/>
      <c r="C136" s="100"/>
      <c r="D136" s="100"/>
      <c r="E136" s="100"/>
      <c r="F136" s="100"/>
      <c r="G136" s="11"/>
      <c r="H136" s="1"/>
      <c r="I136" s="1"/>
      <c r="J136" s="1"/>
      <c r="K136" s="1"/>
      <c r="L136" s="1"/>
    </row>
    <row r="137" spans="1:12" s="102" customFormat="1" x14ac:dyDescent="0.25">
      <c r="A137" s="3"/>
      <c r="B137" s="1"/>
      <c r="C137" s="100"/>
      <c r="D137" s="100"/>
      <c r="E137" s="100"/>
      <c r="F137" s="100"/>
      <c r="G137" s="11"/>
      <c r="H137" s="1"/>
      <c r="I137" s="1"/>
      <c r="J137" s="1"/>
      <c r="K137" s="1"/>
      <c r="L137" s="1"/>
    </row>
    <row r="138" spans="1:12" s="102" customFormat="1" x14ac:dyDescent="0.25">
      <c r="A138" s="3"/>
      <c r="B138" s="1"/>
      <c r="C138" s="100"/>
      <c r="D138" s="100"/>
      <c r="E138" s="100"/>
      <c r="F138" s="100"/>
      <c r="G138" s="11"/>
      <c r="H138" s="1"/>
      <c r="I138" s="1"/>
      <c r="J138" s="1"/>
      <c r="K138" s="1"/>
      <c r="L138" s="1"/>
    </row>
  </sheetData>
  <mergeCells count="9">
    <mergeCell ref="A8:F8"/>
    <mergeCell ref="A11:F11"/>
    <mergeCell ref="F9:F10"/>
    <mergeCell ref="A30:F30"/>
    <mergeCell ref="A33:F33"/>
    <mergeCell ref="A35:F35"/>
    <mergeCell ref="A21:F21"/>
    <mergeCell ref="A23:F23"/>
    <mergeCell ref="A12:F12"/>
  </mergeCells>
  <pageMargins left="0.7" right="0.7" top="0.78740157499999996" bottom="0.78740157499999996" header="0.3" footer="0.3"/>
  <pageSetup paperSize="9" scale="8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00E7E-B7BB-4D84-82B4-FA595117BA30}">
  <dimension ref="A2:K63"/>
  <sheetViews>
    <sheetView zoomScale="78" zoomScaleNormal="115" workbookViewId="0">
      <selection activeCell="A14" sqref="A14"/>
    </sheetView>
  </sheetViews>
  <sheetFormatPr baseColWidth="10" defaultColWidth="11" defaultRowHeight="11.4" x14ac:dyDescent="0.25"/>
  <cols>
    <col min="1" max="1" width="57" style="3" customWidth="1"/>
    <col min="2" max="2" width="12" style="1" customWidth="1"/>
    <col min="3" max="3" width="14.77734375" style="194" customWidth="1"/>
    <col min="4" max="4" width="18" style="194" customWidth="1"/>
    <col min="5" max="5" width="13.44140625" style="194" customWidth="1"/>
    <col min="6" max="6" width="36.44140625" style="194" customWidth="1"/>
    <col min="7" max="16384" width="11" style="1"/>
  </cols>
  <sheetData>
    <row r="2" spans="1:9" ht="13.05" customHeight="1" x14ac:dyDescent="0.25">
      <c r="A2" s="220" t="s">
        <v>276</v>
      </c>
      <c r="B2" s="219"/>
    </row>
    <row r="3" spans="1:9" ht="12.75" customHeight="1" x14ac:dyDescent="0.25">
      <c r="A3" s="220"/>
      <c r="B3" s="219"/>
    </row>
    <row r="4" spans="1:9" ht="12" x14ac:dyDescent="0.25">
      <c r="A4" s="55" t="s">
        <v>1</v>
      </c>
      <c r="B4" s="172" t="s">
        <v>2</v>
      </c>
      <c r="C4" s="172">
        <v>2021</v>
      </c>
      <c r="D4" s="172">
        <v>2022</v>
      </c>
      <c r="E4" s="190">
        <v>2023</v>
      </c>
      <c r="F4" s="56" t="s">
        <v>275</v>
      </c>
    </row>
    <row r="5" spans="1:9" ht="13.05" customHeight="1" x14ac:dyDescent="0.25">
      <c r="B5" s="2"/>
    </row>
    <row r="6" spans="1:9" s="9" customFormat="1" ht="21" customHeight="1" x14ac:dyDescent="0.25">
      <c r="A6" s="207" t="s">
        <v>274</v>
      </c>
      <c r="B6" s="207"/>
      <c r="C6" s="207"/>
      <c r="D6" s="207"/>
      <c r="E6" s="207"/>
      <c r="F6" s="205"/>
      <c r="I6" s="218"/>
    </row>
    <row r="7" spans="1:9" s="9" customFormat="1" ht="24" x14ac:dyDescent="0.25">
      <c r="A7" s="217" t="s">
        <v>273</v>
      </c>
      <c r="B7" s="216"/>
      <c r="C7" s="215"/>
      <c r="D7" s="215"/>
      <c r="E7" s="215"/>
      <c r="F7" s="215"/>
    </row>
    <row r="8" spans="1:9" ht="19.5" customHeight="1" x14ac:dyDescent="0.25">
      <c r="A8" s="195" t="s">
        <v>272</v>
      </c>
      <c r="B8" s="42" t="s">
        <v>244</v>
      </c>
      <c r="C8" s="42">
        <v>98.650999999999996</v>
      </c>
      <c r="D8" s="42">
        <v>94.543000000000006</v>
      </c>
      <c r="E8" s="66">
        <v>87.224999999999994</v>
      </c>
      <c r="F8" s="175"/>
    </row>
    <row r="9" spans="1:9" ht="27" customHeight="1" x14ac:dyDescent="0.25">
      <c r="A9" s="212" t="s">
        <v>271</v>
      </c>
      <c r="B9" s="42" t="s">
        <v>23</v>
      </c>
      <c r="C9" s="214">
        <f>72007/98651</f>
        <v>0.72991657459123582</v>
      </c>
      <c r="D9" s="214">
        <f>70137/94543</f>
        <v>0.74185291348910021</v>
      </c>
      <c r="E9" s="213">
        <f>60218/87225</f>
        <v>0.69037546574949837</v>
      </c>
      <c r="F9" s="67" t="s">
        <v>270</v>
      </c>
    </row>
    <row r="10" spans="1:9" ht="83.4" x14ac:dyDescent="0.25">
      <c r="A10" s="212" t="s">
        <v>260</v>
      </c>
      <c r="B10" s="42" t="s">
        <v>244</v>
      </c>
      <c r="C10" s="42" t="s">
        <v>269</v>
      </c>
      <c r="D10" s="42" t="s">
        <v>268</v>
      </c>
      <c r="E10" s="66">
        <v>948.91200000000003</v>
      </c>
      <c r="F10" s="67" t="s">
        <v>267</v>
      </c>
    </row>
    <row r="11" spans="1:9" ht="15" x14ac:dyDescent="0.25">
      <c r="A11" s="211" t="s">
        <v>266</v>
      </c>
      <c r="B11" s="42" t="s">
        <v>244</v>
      </c>
      <c r="C11" s="42">
        <v>73.316999999999993</v>
      </c>
      <c r="D11" s="42">
        <v>56.302</v>
      </c>
      <c r="E11" s="66">
        <v>47.668999999999997</v>
      </c>
      <c r="F11" s="175"/>
    </row>
    <row r="12" spans="1:9" ht="22.8" x14ac:dyDescent="0.25">
      <c r="A12" s="212" t="s">
        <v>265</v>
      </c>
      <c r="B12" s="42" t="s">
        <v>244</v>
      </c>
      <c r="C12" s="42">
        <v>151.38200000000001</v>
      </c>
      <c r="D12" s="42">
        <v>149.37200000000001</v>
      </c>
      <c r="E12" s="66" t="s">
        <v>8</v>
      </c>
      <c r="F12" s="72" t="s">
        <v>264</v>
      </c>
    </row>
    <row r="13" spans="1:9" ht="15" x14ac:dyDescent="0.25">
      <c r="A13" s="212" t="s">
        <v>263</v>
      </c>
      <c r="B13" s="42" t="s">
        <v>244</v>
      </c>
      <c r="C13" s="42">
        <v>73.316999999999993</v>
      </c>
      <c r="D13" s="42">
        <v>56.302</v>
      </c>
      <c r="E13" s="66">
        <v>47.668999999999997</v>
      </c>
      <c r="F13" s="175"/>
    </row>
    <row r="14" spans="1:9" ht="15" x14ac:dyDescent="0.25">
      <c r="A14" s="211" t="s">
        <v>262</v>
      </c>
      <c r="B14" s="42" t="s">
        <v>244</v>
      </c>
      <c r="C14" s="42">
        <v>77.084000000000003</v>
      </c>
      <c r="D14" s="42" t="s">
        <v>261</v>
      </c>
      <c r="E14" s="66">
        <v>886.14599999999996</v>
      </c>
      <c r="F14" s="175"/>
    </row>
    <row r="15" spans="1:9" ht="15" x14ac:dyDescent="0.25">
      <c r="A15" s="211" t="s">
        <v>260</v>
      </c>
      <c r="B15" s="42" t="s">
        <v>244</v>
      </c>
      <c r="C15" s="42" t="s">
        <v>259</v>
      </c>
      <c r="D15" s="42">
        <v>857.95100000000002</v>
      </c>
      <c r="E15" s="66">
        <v>804150</v>
      </c>
      <c r="F15" s="50"/>
    </row>
    <row r="16" spans="1:9" x14ac:dyDescent="0.25">
      <c r="A16" s="211" t="s">
        <v>258</v>
      </c>
      <c r="B16" s="42"/>
      <c r="C16" s="42"/>
      <c r="D16" s="42"/>
      <c r="E16" s="66"/>
      <c r="F16" s="175"/>
    </row>
    <row r="17" spans="1:11" ht="15" x14ac:dyDescent="0.25">
      <c r="A17" s="212" t="s">
        <v>257</v>
      </c>
      <c r="B17" s="42" t="s">
        <v>244</v>
      </c>
      <c r="C17" s="42" t="s">
        <v>8</v>
      </c>
      <c r="D17" s="42" t="s">
        <v>8</v>
      </c>
      <c r="E17" s="66">
        <v>620.22400000000005</v>
      </c>
      <c r="F17" s="175"/>
    </row>
    <row r="18" spans="1:11" ht="15" x14ac:dyDescent="0.25">
      <c r="A18" s="212" t="s">
        <v>256</v>
      </c>
      <c r="B18" s="42" t="s">
        <v>244</v>
      </c>
      <c r="C18" s="42" t="s">
        <v>8</v>
      </c>
      <c r="D18" s="42" t="s">
        <v>8</v>
      </c>
      <c r="E18" s="66">
        <v>25.231999999999999</v>
      </c>
      <c r="F18" s="175"/>
    </row>
    <row r="19" spans="1:11" ht="15" x14ac:dyDescent="0.25">
      <c r="A19" s="212" t="s">
        <v>255</v>
      </c>
      <c r="B19" s="42" t="s">
        <v>244</v>
      </c>
      <c r="C19" s="42" t="s">
        <v>8</v>
      </c>
      <c r="D19" s="42" t="s">
        <v>8</v>
      </c>
      <c r="E19" s="167" t="s">
        <v>254</v>
      </c>
      <c r="F19" s="175"/>
    </row>
    <row r="20" spans="1:11" ht="15" x14ac:dyDescent="0.25">
      <c r="A20" s="212" t="s">
        <v>253</v>
      </c>
      <c r="B20" s="42" t="s">
        <v>244</v>
      </c>
      <c r="C20" s="42" t="s">
        <v>8</v>
      </c>
      <c r="D20" s="42" t="s">
        <v>8</v>
      </c>
      <c r="E20" s="66">
        <v>67.894000000000005</v>
      </c>
      <c r="F20" s="175"/>
    </row>
    <row r="21" spans="1:11" ht="15" x14ac:dyDescent="0.25">
      <c r="A21" s="212" t="s">
        <v>252</v>
      </c>
      <c r="B21" s="42" t="s">
        <v>244</v>
      </c>
      <c r="C21" s="42" t="s">
        <v>8</v>
      </c>
      <c r="D21" s="42" t="s">
        <v>8</v>
      </c>
      <c r="E21" s="66">
        <v>50.39</v>
      </c>
      <c r="F21" s="175"/>
      <c r="G21" s="204"/>
    </row>
    <row r="22" spans="1:11" ht="15" x14ac:dyDescent="0.25">
      <c r="A22" s="211" t="s">
        <v>251</v>
      </c>
      <c r="B22" s="42" t="s">
        <v>244</v>
      </c>
      <c r="C22" s="42">
        <v>249.05199999999999</v>
      </c>
      <c r="D22" s="42" t="s">
        <v>250</v>
      </c>
      <c r="E22" s="210" t="s">
        <v>249</v>
      </c>
      <c r="F22" s="175"/>
      <c r="G22" s="204"/>
    </row>
    <row r="23" spans="1:11" ht="26.4" x14ac:dyDescent="0.25">
      <c r="A23" s="209" t="s">
        <v>248</v>
      </c>
      <c r="B23" s="42" t="s">
        <v>244</v>
      </c>
      <c r="C23" s="42">
        <v>0</v>
      </c>
      <c r="D23" s="42">
        <v>0</v>
      </c>
      <c r="E23" s="66">
        <v>0</v>
      </c>
      <c r="F23" s="175"/>
      <c r="G23" s="204"/>
    </row>
    <row r="24" spans="1:11" ht="22.8" x14ac:dyDescent="0.25">
      <c r="A24" s="208" t="s">
        <v>247</v>
      </c>
      <c r="B24" s="42" t="s">
        <v>244</v>
      </c>
      <c r="C24" s="42">
        <v>0</v>
      </c>
      <c r="D24" s="42">
        <v>0</v>
      </c>
      <c r="E24" s="66">
        <v>0</v>
      </c>
      <c r="F24" s="175"/>
      <c r="G24" s="204"/>
    </row>
    <row r="25" spans="1:11" ht="37.799999999999997" x14ac:dyDescent="0.25">
      <c r="A25" s="208" t="s">
        <v>246</v>
      </c>
      <c r="B25" s="42" t="s">
        <v>244</v>
      </c>
      <c r="C25" s="42">
        <v>0</v>
      </c>
      <c r="D25" s="42">
        <v>0</v>
      </c>
      <c r="E25" s="66">
        <v>0</v>
      </c>
      <c r="F25" s="175"/>
      <c r="G25" s="204"/>
    </row>
    <row r="26" spans="1:11" ht="37.799999999999997" x14ac:dyDescent="0.25">
      <c r="A26" s="208" t="s">
        <v>245</v>
      </c>
      <c r="B26" s="42" t="s">
        <v>244</v>
      </c>
      <c r="C26" s="42">
        <v>0</v>
      </c>
      <c r="D26" s="42">
        <v>0</v>
      </c>
      <c r="E26" s="66">
        <v>0</v>
      </c>
      <c r="F26" s="175"/>
      <c r="G26" s="204"/>
    </row>
    <row r="27" spans="1:11" s="9" customFormat="1" ht="21" customHeight="1" x14ac:dyDescent="0.25">
      <c r="A27" s="207" t="s">
        <v>243</v>
      </c>
      <c r="B27" s="206"/>
      <c r="C27" s="206"/>
      <c r="D27" s="206"/>
      <c r="E27" s="206"/>
      <c r="F27" s="205"/>
      <c r="G27" s="204"/>
      <c r="H27" s="1"/>
      <c r="I27" s="1"/>
      <c r="J27" s="1"/>
      <c r="K27" s="1"/>
    </row>
    <row r="28" spans="1:11" s="9" customFormat="1" ht="12" x14ac:dyDescent="0.25">
      <c r="A28" s="203" t="s">
        <v>242</v>
      </c>
      <c r="B28" s="203"/>
      <c r="C28" s="203"/>
      <c r="D28" s="203"/>
      <c r="E28" s="203"/>
      <c r="F28" s="203"/>
      <c r="G28" s="1"/>
      <c r="H28" s="1"/>
      <c r="I28" s="1"/>
      <c r="J28" s="1"/>
      <c r="K28" s="1"/>
    </row>
    <row r="29" spans="1:11" x14ac:dyDescent="0.25">
      <c r="A29" s="195" t="s">
        <v>241</v>
      </c>
      <c r="B29" s="42" t="s">
        <v>205</v>
      </c>
      <c r="C29" s="41" t="s">
        <v>235</v>
      </c>
      <c r="D29" s="202" t="s">
        <v>240</v>
      </c>
      <c r="E29" s="83" t="s">
        <v>233</v>
      </c>
      <c r="F29" s="50"/>
    </row>
    <row r="30" spans="1:11" ht="16.95" customHeight="1" x14ac:dyDescent="0.25">
      <c r="A30" s="195" t="s">
        <v>239</v>
      </c>
      <c r="B30" s="42" t="s">
        <v>205</v>
      </c>
      <c r="C30" s="42">
        <v>517.15</v>
      </c>
      <c r="D30" s="42">
        <v>472.21600000000001</v>
      </c>
      <c r="E30" s="66">
        <v>332.80399999999997</v>
      </c>
      <c r="F30" s="50"/>
    </row>
    <row r="31" spans="1:11" x14ac:dyDescent="0.25">
      <c r="A31" s="196" t="s">
        <v>238</v>
      </c>
      <c r="B31" s="42" t="s">
        <v>23</v>
      </c>
      <c r="C31" s="42">
        <v>17</v>
      </c>
      <c r="D31" s="42">
        <v>16</v>
      </c>
      <c r="E31" s="66">
        <v>12</v>
      </c>
      <c r="F31" s="50"/>
    </row>
    <row r="32" spans="1:11" ht="16.95" customHeight="1" x14ac:dyDescent="0.25">
      <c r="A32" s="196" t="s">
        <v>237</v>
      </c>
      <c r="B32" s="42" t="s">
        <v>205</v>
      </c>
      <c r="C32" s="202">
        <v>265.20800000000003</v>
      </c>
      <c r="D32" s="202">
        <v>245.32400000000001</v>
      </c>
      <c r="E32" s="83">
        <v>238.149</v>
      </c>
      <c r="F32" s="50"/>
    </row>
    <row r="33" spans="1:10" ht="19.05" customHeight="1" x14ac:dyDescent="0.25">
      <c r="A33" s="195" t="s">
        <v>236</v>
      </c>
      <c r="B33" s="42" t="s">
        <v>205</v>
      </c>
      <c r="C33" s="42" t="s">
        <v>235</v>
      </c>
      <c r="D33" s="42" t="s">
        <v>234</v>
      </c>
      <c r="E33" s="66" t="s">
        <v>233</v>
      </c>
      <c r="F33" s="50"/>
    </row>
    <row r="34" spans="1:10" ht="16.95" customHeight="1" x14ac:dyDescent="0.25">
      <c r="A34" s="196" t="s">
        <v>232</v>
      </c>
      <c r="B34" s="42" t="s">
        <v>23</v>
      </c>
      <c r="C34" s="42">
        <v>83</v>
      </c>
      <c r="D34" s="42">
        <v>84</v>
      </c>
      <c r="E34" s="66">
        <v>88</v>
      </c>
      <c r="F34" s="50"/>
    </row>
    <row r="35" spans="1:10" x14ac:dyDescent="0.25">
      <c r="A35" s="199" t="s">
        <v>231</v>
      </c>
      <c r="B35" s="42" t="s">
        <v>205</v>
      </c>
      <c r="C35" s="201" t="s">
        <v>230</v>
      </c>
      <c r="D35" s="201" t="s">
        <v>229</v>
      </c>
      <c r="E35" s="200" t="s">
        <v>228</v>
      </c>
      <c r="F35" s="50"/>
    </row>
    <row r="36" spans="1:10" x14ac:dyDescent="0.25">
      <c r="A36" s="199" t="s">
        <v>227</v>
      </c>
      <c r="B36" s="42" t="s">
        <v>205</v>
      </c>
      <c r="C36" s="201" t="s">
        <v>226</v>
      </c>
      <c r="D36" s="201" t="s">
        <v>225</v>
      </c>
      <c r="E36" s="200" t="s">
        <v>224</v>
      </c>
      <c r="F36" s="50"/>
    </row>
    <row r="37" spans="1:10" ht="13.05" customHeight="1" x14ac:dyDescent="0.25">
      <c r="A37" s="199" t="s">
        <v>223</v>
      </c>
      <c r="B37" s="42" t="s">
        <v>205</v>
      </c>
      <c r="C37" s="201" t="s">
        <v>222</v>
      </c>
      <c r="D37" s="201" t="s">
        <v>221</v>
      </c>
      <c r="E37" s="200" t="s">
        <v>220</v>
      </c>
      <c r="F37" s="50"/>
      <c r="J37" s="185"/>
    </row>
    <row r="38" spans="1:10" x14ac:dyDescent="0.25">
      <c r="A38" s="199" t="s">
        <v>219</v>
      </c>
      <c r="B38" s="42" t="s">
        <v>205</v>
      </c>
      <c r="C38" s="42">
        <v>0</v>
      </c>
      <c r="D38" s="42">
        <v>0</v>
      </c>
      <c r="E38" s="66">
        <v>0</v>
      </c>
      <c r="F38" s="175"/>
    </row>
    <row r="39" spans="1:10" ht="13.05" customHeight="1" x14ac:dyDescent="0.25">
      <c r="A39" s="199" t="s">
        <v>218</v>
      </c>
      <c r="B39" s="42" t="s">
        <v>205</v>
      </c>
      <c r="C39" s="168" t="s">
        <v>217</v>
      </c>
      <c r="D39" s="42">
        <v>375.42899999999997</v>
      </c>
      <c r="E39" s="66">
        <v>24.437999999999999</v>
      </c>
      <c r="F39" s="175"/>
    </row>
    <row r="40" spans="1:10" x14ac:dyDescent="0.25">
      <c r="A40" s="199" t="s">
        <v>216</v>
      </c>
      <c r="B40" s="42" t="s">
        <v>205</v>
      </c>
      <c r="C40" s="42">
        <v>0</v>
      </c>
      <c r="D40" s="42">
        <v>0</v>
      </c>
      <c r="E40" s="66">
        <v>0</v>
      </c>
      <c r="F40" s="175"/>
    </row>
    <row r="41" spans="1:10" x14ac:dyDescent="0.25">
      <c r="A41" s="199" t="s">
        <v>215</v>
      </c>
      <c r="B41" s="42" t="s">
        <v>205</v>
      </c>
      <c r="C41" s="42">
        <v>0</v>
      </c>
      <c r="D41" s="42">
        <v>0</v>
      </c>
      <c r="E41" s="66">
        <v>0</v>
      </c>
      <c r="F41" s="175"/>
    </row>
    <row r="42" spans="1:10" ht="13.05" customHeight="1" x14ac:dyDescent="0.25">
      <c r="A42" s="199" t="s">
        <v>214</v>
      </c>
      <c r="B42" s="42" t="s">
        <v>205</v>
      </c>
      <c r="C42" s="42">
        <v>0</v>
      </c>
      <c r="D42" s="42">
        <v>0</v>
      </c>
      <c r="E42" s="66">
        <v>0</v>
      </c>
      <c r="F42" s="175"/>
    </row>
    <row r="43" spans="1:10" ht="13.05" customHeight="1" x14ac:dyDescent="0.25">
      <c r="A43" s="198" t="s">
        <v>213</v>
      </c>
      <c r="B43" s="198"/>
      <c r="C43" s="198"/>
      <c r="D43" s="198"/>
      <c r="E43" s="198"/>
      <c r="F43" s="197"/>
    </row>
    <row r="44" spans="1:10" ht="24" x14ac:dyDescent="0.25">
      <c r="A44" s="195" t="s">
        <v>212</v>
      </c>
      <c r="B44" s="42"/>
      <c r="C44" s="42"/>
      <c r="D44" s="42"/>
      <c r="E44" s="66"/>
      <c r="F44" s="175"/>
    </row>
    <row r="45" spans="1:10" x14ac:dyDescent="0.25">
      <c r="A45" s="196" t="s">
        <v>211</v>
      </c>
      <c r="B45" s="42" t="s">
        <v>205</v>
      </c>
      <c r="C45" s="42">
        <v>0</v>
      </c>
      <c r="D45" s="42">
        <v>0</v>
      </c>
      <c r="E45" s="66">
        <v>0</v>
      </c>
      <c r="F45" s="175"/>
    </row>
    <row r="46" spans="1:10" x14ac:dyDescent="0.25">
      <c r="A46" s="196" t="s">
        <v>210</v>
      </c>
      <c r="B46" s="42" t="s">
        <v>205</v>
      </c>
      <c r="C46" s="42">
        <v>26.210999999999999</v>
      </c>
      <c r="D46" s="42">
        <v>24.585000000000001</v>
      </c>
      <c r="E46" s="66">
        <v>23.795999999999999</v>
      </c>
      <c r="F46" s="175"/>
    </row>
    <row r="47" spans="1:10" x14ac:dyDescent="0.25">
      <c r="A47" s="196" t="s">
        <v>209</v>
      </c>
      <c r="B47" s="42" t="s">
        <v>205</v>
      </c>
      <c r="C47" s="42">
        <v>129.34299999999999</v>
      </c>
      <c r="D47" s="42">
        <v>110.80500000000001</v>
      </c>
      <c r="E47" s="167" t="s">
        <v>208</v>
      </c>
      <c r="F47" s="175"/>
    </row>
    <row r="48" spans="1:10" x14ac:dyDescent="0.25">
      <c r="A48" s="196" t="s">
        <v>207</v>
      </c>
      <c r="B48" s="42" t="s">
        <v>205</v>
      </c>
      <c r="C48" s="42">
        <v>109.65300000000001</v>
      </c>
      <c r="D48" s="42">
        <v>109.932</v>
      </c>
      <c r="E48" s="66">
        <v>103.452</v>
      </c>
      <c r="F48" s="50"/>
    </row>
    <row r="49" spans="1:11" ht="44.25" customHeight="1" x14ac:dyDescent="0.25">
      <c r="A49" s="195" t="s">
        <v>206</v>
      </c>
      <c r="B49" s="42" t="s">
        <v>205</v>
      </c>
      <c r="C49" s="42">
        <v>242.10499999999999</v>
      </c>
      <c r="D49" s="42">
        <v>121.31100000000001</v>
      </c>
      <c r="E49" s="66">
        <v>94.656999999999996</v>
      </c>
      <c r="F49" s="72" t="s">
        <v>204</v>
      </c>
    </row>
    <row r="52" spans="1:11" x14ac:dyDescent="0.25">
      <c r="K52" s="185"/>
    </row>
    <row r="63" spans="1:11" s="185" customFormat="1" ht="12" customHeight="1" x14ac:dyDescent="0.25">
      <c r="A63" s="3"/>
      <c r="B63" s="1"/>
      <c r="C63" s="194"/>
      <c r="D63" s="194"/>
      <c r="E63" s="194"/>
      <c r="F63" s="194"/>
      <c r="G63" s="1"/>
      <c r="H63" s="1"/>
      <c r="I63" s="1"/>
      <c r="J63" s="1"/>
      <c r="K63" s="1"/>
    </row>
  </sheetData>
  <mergeCells count="3">
    <mergeCell ref="A43:F43"/>
    <mergeCell ref="B7:F7"/>
    <mergeCell ref="A28:F2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C7" sqref="C7"/>
    </sheetView>
  </sheetViews>
  <sheetFormatPr baseColWidth="10" defaultColWidth="12" defaultRowHeight="13.2" x14ac:dyDescent="0.25"/>
  <cols>
    <col min="1" max="1" width="22.44140625" customWidth="1"/>
  </cols>
  <sheetData>
    <row r="1" spans="1:1" x14ac:dyDescent="0.25">
      <c r="A1" s="28" t="s">
        <v>53</v>
      </c>
    </row>
    <row r="2" spans="1:1" x14ac:dyDescent="0.25">
      <c r="A2" s="15" t="s">
        <v>54</v>
      </c>
    </row>
    <row r="3" spans="1:1" x14ac:dyDescent="0.25">
      <c r="A3" s="15" t="s">
        <v>55</v>
      </c>
    </row>
    <row r="4" spans="1:1" x14ac:dyDescent="0.25">
      <c r="A4" s="15" t="s">
        <v>56</v>
      </c>
    </row>
    <row r="5" spans="1:1" x14ac:dyDescent="0.25">
      <c r="A5" s="15"/>
    </row>
  </sheetData>
  <conditionalFormatting sqref="A2">
    <cfRule type="cellIs" dxfId="7" priority="3" operator="equal">
      <formula>$A$2</formula>
    </cfRule>
    <cfRule type="cellIs" dxfId="6" priority="12" operator="equal">
      <formula>$A$4</formula>
    </cfRule>
  </conditionalFormatting>
  <conditionalFormatting sqref="A3">
    <cfRule type="cellIs" dxfId="5" priority="2" operator="equal">
      <formula>$A$3</formula>
    </cfRule>
  </conditionalFormatting>
  <conditionalFormatting sqref="A4">
    <cfRule type="cellIs" dxfId="4" priority="1" operator="equal">
      <formula>$A$4</formula>
    </cfRule>
  </conditionalFormatting>
  <conditionalFormatting sqref="G9:G42">
    <cfRule type="cellIs" dxfId="3" priority="4" operator="equal">
      <formula>$A$4</formula>
    </cfRule>
    <cfRule type="cellIs" dxfId="2" priority="6" operator="equal">
      <formula>$A$2</formula>
    </cfRule>
    <cfRule type="cellIs" dxfId="1" priority="7" operator="equal">
      <formula>$A$3</formula>
    </cfRule>
    <cfRule type="cellIs" dxfId="0" priority="8" operator="equal">
      <formula>$A$2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95DE088E5A5749A9FEF43A42D1035F" ma:contentTypeVersion="6" ma:contentTypeDescription="Ein neues Dokument erstellen." ma:contentTypeScope="" ma:versionID="c4f7050713238b98589dd42892d3cab5">
  <xsd:schema xmlns:xsd="http://www.w3.org/2001/XMLSchema" xmlns:xs="http://www.w3.org/2001/XMLSchema" xmlns:p="http://schemas.microsoft.com/office/2006/metadata/properties" xmlns:ns2="05a5e2b0-75ac-4d8f-8c33-303257cf818e" xmlns:ns3="42da6121-7121-4f64-abdb-0d6360268b07" targetNamespace="http://schemas.microsoft.com/office/2006/metadata/properties" ma:root="true" ma:fieldsID="bce32c3e1494666ddc12f56c5b21dffe" ns2:_="" ns3:_="">
    <xsd:import namespace="05a5e2b0-75ac-4d8f-8c33-303257cf818e"/>
    <xsd:import namespace="42da6121-7121-4f64-abdb-0d6360268b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a5e2b0-75ac-4d8f-8c33-303257cf81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a6121-7121-4f64-abdb-0d6360268b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07250A-CD06-4311-93A9-094EDFFE1B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035139-318E-4982-952D-36EF56A8F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a5e2b0-75ac-4d8f-8c33-303257cf818e"/>
    <ds:schemaRef ds:uri="42da6121-7121-4f64-abdb-0d6360268b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C51C42-0B14-4C81-8BA8-EE245950BF0D}">
  <ds:schemaRefs>
    <ds:schemaRef ds:uri="http://purl.org/dc/terms/"/>
    <ds:schemaRef ds:uri="http://purl.org/dc/elements/1.1/"/>
    <ds:schemaRef ds:uri="http://schemas.openxmlformats.org/package/2006/metadata/core-properties"/>
    <ds:schemaRef ds:uri="05a5e2b0-75ac-4d8f-8c33-303257cf818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42da6121-7121-4f64-abdb-0d6360268b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Materials</vt:lpstr>
      <vt:lpstr>People</vt:lpstr>
      <vt:lpstr>Governance</vt:lpstr>
      <vt:lpstr>Climate</vt:lpstr>
      <vt:lpstr>Hilfstabelle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Lisa-Marie Bottalico</dc:creator>
  <cp:keywords/>
  <dc:description/>
  <cp:lastModifiedBy>Lisa-Marie Bottalico</cp:lastModifiedBy>
  <cp:revision/>
  <dcterms:created xsi:type="dcterms:W3CDTF">2023-10-31T14:53:03Z</dcterms:created>
  <dcterms:modified xsi:type="dcterms:W3CDTF">2024-05-29T07:11:25Z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2023-10-31T00:00:00Z</vt:filetime>
  </property>
  <property fmtid="{D5CDD505-2E9C-101B-9397-08002B2CF9AE}" pid="3" name="Creator">
    <vt:lpwstr>Adobe InDesign 18.4 (Macintosh)</vt:lpwstr>
  </property>
  <property fmtid="{D5CDD505-2E9C-101B-9397-08002B2CF9AE}" pid="4" name="LastSaved">
    <vt:filetime>2023-10-31T00:00:00Z</vt:filetime>
  </property>
  <property fmtid="{D5CDD505-2E9C-101B-9397-08002B2CF9AE}" pid="5" name="Producer">
    <vt:lpwstr>Adobe PDF Library 17.0</vt:lpwstr>
  </property>
  <property fmtid="{D5CDD505-2E9C-101B-9397-08002B2CF9AE}" pid="6" name="ContentTypeId">
    <vt:lpwstr>0x010100BC95DE088E5A5749A9FEF43A42D1035F</vt:lpwstr>
  </property>
  <property fmtid="{D5CDD505-2E9C-101B-9397-08002B2CF9AE}" pid="7" name="MediaServiceImageTags">
    <vt:lpwstr/>
  </property>
</Properties>
</file>