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bottalico\Desktop\"/>
    </mc:Choice>
  </mc:AlternateContent>
  <xr:revisionPtr revIDLastSave="0" documentId="13_ncr:1_{FCFDC355-B2C3-44D4-B12C-4EC74EF273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erkstoffe" sheetId="12" r:id="rId1"/>
    <sheet name="Menschen" sheetId="16" r:id="rId2"/>
    <sheet name="Strategie" sheetId="17" r:id="rId3"/>
    <sheet name="Klima" sheetId="18" r:id="rId4"/>
    <sheet name="Hilfstabelle" sheetId="11" state="hidden" r:id="rId5"/>
  </sheets>
  <definedNames>
    <definedName name="_xlnm._FilterDatabase" localSheetId="1" hidden="1">Menschen!$A$5:$G$20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8" l="1"/>
  <c r="D8" i="18"/>
  <c r="E8" i="18"/>
  <c r="E13" i="16"/>
  <c r="E13" i="12"/>
</calcChain>
</file>

<file path=xl/sharedStrings.xml><?xml version="1.0" encoding="utf-8"?>
<sst xmlns="http://schemas.openxmlformats.org/spreadsheetml/2006/main" count="507" uniqueCount="252">
  <si>
    <t xml:space="preserve"> </t>
  </si>
  <si>
    <t>t</t>
  </si>
  <si>
    <t>–</t>
  </si>
  <si>
    <t>m3</t>
  </si>
  <si>
    <t>%</t>
  </si>
  <si>
    <t>km2</t>
  </si>
  <si>
    <t>ha</t>
  </si>
  <si>
    <t>Hilfstabelle</t>
  </si>
  <si>
    <t>Wird erhoben</t>
  </si>
  <si>
    <t>Prüfung ausstehend</t>
  </si>
  <si>
    <t>Wird nicht berichtet</t>
  </si>
  <si>
    <t>Hinweise und Kommentare</t>
  </si>
  <si>
    <t>Einheit</t>
  </si>
  <si>
    <r>
      <t xml:space="preserve">Angefallener Abfall </t>
    </r>
    <r>
      <rPr>
        <b/>
        <sz val="9"/>
        <color theme="0" tint="-0.499984740745262"/>
        <rFont val="Arial"/>
        <family val="2"/>
      </rPr>
      <t>| GRI 306-3, ESRS E5-5</t>
    </r>
  </si>
  <si>
    <t>KREISLAUFWIRTSCHAFT</t>
  </si>
  <si>
    <t>Indikator</t>
  </si>
  <si>
    <t>Gesamtgewicht des anfallenden Abfalls</t>
  </si>
  <si>
    <r>
      <t xml:space="preserve">Zur Entsorgung weitergeleiteter Abfall </t>
    </r>
    <r>
      <rPr>
        <b/>
        <sz val="9"/>
        <color theme="0" tint="-0.499984740745262"/>
        <rFont val="Arial"/>
        <family val="2"/>
      </rPr>
      <t>| GRI 306-5, ESRS E5-5</t>
    </r>
  </si>
  <si>
    <t>Gesamtgewicht des zur Entsorgung weitergeleiteten Abfalls</t>
  </si>
  <si>
    <r>
      <t xml:space="preserve">Ressourcenabflüsse </t>
    </r>
    <r>
      <rPr>
        <b/>
        <sz val="9"/>
        <color theme="0" tint="-0.499984740745262"/>
        <rFont val="Arial"/>
        <family val="2"/>
      </rPr>
      <t>| GRI 306-5, ESRS E5-5</t>
    </r>
  </si>
  <si>
    <t>MATERIALIEN</t>
  </si>
  <si>
    <r>
      <rPr>
        <b/>
        <sz val="9"/>
        <color theme="1"/>
        <rFont val="Arial"/>
        <family val="2"/>
      </rPr>
      <t>Eingesetzte Materialien nach Gewicht oder Volumen</t>
    </r>
    <r>
      <rPr>
        <b/>
        <sz val="9"/>
        <color rgb="FF3DA534"/>
        <rFont val="Arial"/>
        <family val="2"/>
      </rPr>
      <t xml:space="preserve"> </t>
    </r>
    <r>
      <rPr>
        <b/>
        <sz val="9"/>
        <color theme="0" tint="-0.499984740745262"/>
        <rFont val="Arial"/>
        <family val="2"/>
      </rPr>
      <t>| GRI 301-1, ESRS E5-4</t>
    </r>
  </si>
  <si>
    <r>
      <rPr>
        <b/>
        <sz val="9"/>
        <color theme="1"/>
        <rFont val="Arial"/>
        <family val="2"/>
      </rPr>
      <t xml:space="preserve">Eingesetzte recycelte Ausgangsstoffe </t>
    </r>
    <r>
      <rPr>
        <b/>
        <sz val="9"/>
        <color theme="0" tint="-0.499984740745262"/>
        <rFont val="Arial"/>
        <family val="2"/>
      </rPr>
      <t>| GRI 301-2, ESRS E5-4</t>
    </r>
  </si>
  <si>
    <t>Prozentsatz der recycelten Ausgangsstoffe (Holz)</t>
  </si>
  <si>
    <t>WASSER</t>
  </si>
  <si>
    <r>
      <rPr>
        <b/>
        <sz val="9"/>
        <color theme="1"/>
        <rFont val="Arial"/>
        <family val="2"/>
      </rPr>
      <t>Wasserentnahme</t>
    </r>
    <r>
      <rPr>
        <b/>
        <sz val="9"/>
        <color rgb="FF3DA534"/>
        <rFont val="Arial"/>
        <family val="2"/>
      </rPr>
      <t xml:space="preserve"> </t>
    </r>
    <r>
      <rPr>
        <b/>
        <sz val="9"/>
        <color theme="0" tint="-0.499984740745262"/>
        <rFont val="Arial"/>
        <family val="2"/>
      </rPr>
      <t>| GRI 303-3, ESRS E3-4</t>
    </r>
  </si>
  <si>
    <r>
      <rPr>
        <b/>
        <sz val="9"/>
        <color theme="1"/>
        <rFont val="Arial"/>
        <family val="2"/>
      </rPr>
      <t>Wasserrückführung</t>
    </r>
    <r>
      <rPr>
        <b/>
        <sz val="9"/>
        <color rgb="FF3DA534"/>
        <rFont val="Arial"/>
        <family val="2"/>
      </rPr>
      <t xml:space="preserve"> </t>
    </r>
    <r>
      <rPr>
        <b/>
        <sz val="9"/>
        <color theme="0" tint="-0.499984740745262"/>
        <rFont val="Arial"/>
        <family val="2"/>
      </rPr>
      <t>| GRI 303-4, ESRS E3-4</t>
    </r>
  </si>
  <si>
    <t>Anzahl der Fälle, bei denen die vorgegebenen Einleitungslimits nicht eingehalten wurden</t>
  </si>
  <si>
    <t>Anzahl</t>
  </si>
  <si>
    <r>
      <rPr>
        <b/>
        <sz val="9"/>
        <color theme="1"/>
        <rFont val="Arial"/>
        <family val="2"/>
      </rPr>
      <t>Wasserverbrauch</t>
    </r>
    <r>
      <rPr>
        <b/>
        <sz val="9"/>
        <color rgb="FF3DA534"/>
        <rFont val="Arial"/>
        <family val="2"/>
      </rPr>
      <t xml:space="preserve"> </t>
    </r>
    <r>
      <rPr>
        <b/>
        <sz val="9"/>
        <color theme="0" tint="-0.499984740745262"/>
        <rFont val="Arial"/>
        <family val="2"/>
      </rPr>
      <t>| GRI 303-5, ESRS E3-1</t>
    </r>
  </si>
  <si>
    <t>BIODIVERSITÄT</t>
  </si>
  <si>
    <r>
      <t xml:space="preserve">Auswirkungsparameter im Zusammenhang mit biologischer Vielfalt und Ökosystemveränderungen </t>
    </r>
    <r>
      <rPr>
        <b/>
        <sz val="9"/>
        <color theme="0" tint="-0.499984740745262"/>
        <rFont val="Arial"/>
        <family val="2"/>
      </rPr>
      <t>| ESRS E4-5</t>
    </r>
  </si>
  <si>
    <t>68.730</t>
  </si>
  <si>
    <t>WERKSTOFFE</t>
  </si>
  <si>
    <t>Gesamtmenge der anfallenden gefährlichen Abfälle und radioaktiven Abfälle</t>
  </si>
  <si>
    <t>Eingesetzte nicht erneuerbare Materialien</t>
  </si>
  <si>
    <t>Eingesetzte erneuerbare Materialien</t>
  </si>
  <si>
    <t>Gesamte Wasserentnahme aus allen Gebieten mit Wasserstress</t>
  </si>
  <si>
    <t>Gesamte Wasserentnahme
Süßwasser (≤1000 mg/l Filtrattrockenrückstand)</t>
  </si>
  <si>
    <t>Gesamte Wasserentnahme aus allen Gebieten</t>
  </si>
  <si>
    <t>Gesamte Wasserrückführung in alle Gebiete mit Wasserstress</t>
  </si>
  <si>
    <t>Gesamte Wasserrückführung in allen Gebieten</t>
  </si>
  <si>
    <t>Gesamter Wasserverbrauch aus allen Gebieten</t>
  </si>
  <si>
    <t>gesamter Wasserverbrauch aus Gebieten mit Wasserstress</t>
  </si>
  <si>
    <t xml:space="preserve">Änderung der Wasserspeicherung </t>
  </si>
  <si>
    <r>
      <rPr>
        <b/>
        <sz val="9"/>
        <color theme="1"/>
        <rFont val="Arial"/>
        <family val="2"/>
      </rPr>
      <t xml:space="preserve">Betriebsstandorte, die sich in oder neben Schutzgebieten und Gebieten mit hohem Biodiversitätswert außerhalb von geschützten Gebieten befinden </t>
    </r>
    <r>
      <rPr>
        <b/>
        <sz val="9"/>
        <color theme="0" tint="-0.499984740745262"/>
        <rFont val="Arial"/>
        <family val="2"/>
      </rPr>
      <t>| GRI 304-1, ESRS E4-5</t>
    </r>
  </si>
  <si>
    <t>Anzahl an gemieteten und verwalteten Betriebsstätten, die in Schutzgebieten oder angrenzend an Schutzgebiete oder in Gebieten mit hohem Biodiversitätswert außerhalb von Schutzgebieten liegen</t>
  </si>
  <si>
    <t>Gesamte versiegelte Fläche</t>
  </si>
  <si>
    <t>Gesamte naturnahe Fläche am Standort</t>
  </si>
  <si>
    <t>Gesamter Flächenverbrauch</t>
  </si>
  <si>
    <t>Gesamte naturnahe Fläche abseits des Standorts</t>
  </si>
  <si>
    <t>Erstmalig im Berichtsjahr 2023 in den Nachhaltigkeitsbericht aufgenommen.</t>
  </si>
  <si>
    <t>Größe des Betriebsstandorts</t>
  </si>
  <si>
    <t>gefährlicher Abfall</t>
  </si>
  <si>
    <t>ungefährlicher Abfall</t>
  </si>
  <si>
    <r>
      <rPr>
        <sz val="9"/>
        <rFont val="Arial"/>
        <family val="2"/>
      </rPr>
      <t>Gemeldete Fälle von Diskriminierung</t>
    </r>
    <r>
      <rPr>
        <b/>
        <sz val="9"/>
        <rFont val="Arial"/>
        <family val="2"/>
      </rPr>
      <t xml:space="preserve">    </t>
    </r>
  </si>
  <si>
    <r>
      <t xml:space="preserve">Diskriminierungsvorfälle </t>
    </r>
    <r>
      <rPr>
        <b/>
        <sz val="9"/>
        <color theme="0" tint="-0.499984740745262"/>
        <rFont val="Arial"/>
        <family val="2"/>
      </rPr>
      <t>| GRI 406-1, ESRS S1-17</t>
    </r>
  </si>
  <si>
    <t>tariflich</t>
  </si>
  <si>
    <t>nicht tariflich</t>
  </si>
  <si>
    <r>
      <t xml:space="preserve">Verdienstunterschiede zwischen Frauen und Männern nach Angestellenkategorie </t>
    </r>
    <r>
      <rPr>
        <b/>
        <sz val="9"/>
        <color theme="0" tint="-0.499984740745262"/>
        <rFont val="Arial"/>
        <family val="2"/>
      </rPr>
      <t>| GRI 405-2, ESRS S1-16</t>
    </r>
  </si>
  <si>
    <t>männlich</t>
  </si>
  <si>
    <t>weiblich</t>
  </si>
  <si>
    <t>Auszubildende</t>
  </si>
  <si>
    <t>mit Schwerbehinderung</t>
  </si>
  <si>
    <t>&gt; 50 Jahre</t>
  </si>
  <si>
    <t>30–50 Jahre</t>
  </si>
  <si>
    <t>&lt; 30 Jahre</t>
  </si>
  <si>
    <t>nach Altersgruppe</t>
  </si>
  <si>
    <t>nach Geschlecht</t>
  </si>
  <si>
    <t>Unter "Tarifmitarbeitern" verstehen wir alle Mitarbeiter mit Ausnahme derjenigen, die unter "Oberster Führungsebene" und "Auszubildende" aufgeführt sind.</t>
  </si>
  <si>
    <t>Tarifmitarbeiter</t>
  </si>
  <si>
    <t>Oberste Führungsebene</t>
  </si>
  <si>
    <t>Für 2 Mitglieder des Aufsichtsrates liegen keine Informationen vor.</t>
  </si>
  <si>
    <t xml:space="preserve">weiblich                                                                                       </t>
  </si>
  <si>
    <t>Aufsichtsrat</t>
  </si>
  <si>
    <r>
      <t xml:space="preserve">Diversität in Unternehmensorganen und unter Angestellten </t>
    </r>
    <r>
      <rPr>
        <b/>
        <sz val="9"/>
        <color theme="0" tint="-0.499984740745262"/>
        <rFont val="Arial"/>
        <family val="2"/>
      </rPr>
      <t>| GRI 405-1, ESRS S1-9</t>
    </r>
  </si>
  <si>
    <t>DIVERSITÄT</t>
  </si>
  <si>
    <t>Der Indikator wurde zum ersten Mal im Nachhaltigkeitsbericht 2022 ausgewiesen.</t>
  </si>
  <si>
    <t>1,4</t>
  </si>
  <si>
    <t>Rate der Unfälle mit Ausfalltagen pro 200.000 Arbeitsstunden (LTA-FR2).</t>
  </si>
  <si>
    <t xml:space="preserve">3.104.075
</t>
  </si>
  <si>
    <t>3.166.163</t>
  </si>
  <si>
    <t>3.365.592</t>
  </si>
  <si>
    <t>Stunden</t>
  </si>
  <si>
    <t>Anzahl der gearbeiteten Stunden</t>
  </si>
  <si>
    <t>Dokumentierbare arbeitsbedingte Verletzungen</t>
  </si>
  <si>
    <t>Arbeitsbedingte Verletzungen mit schweren Folgen</t>
  </si>
  <si>
    <t>Todesfälle aufgrund arbeitsbedingter Erkrankungen</t>
  </si>
  <si>
    <t>Todesfälle aufgrund arbeitsbedingter Verletzungen</t>
  </si>
  <si>
    <r>
      <t xml:space="preserve">Arbeitsbedingte Verletzungen </t>
    </r>
    <r>
      <rPr>
        <b/>
        <sz val="9"/>
        <color theme="0" tint="-0.499984740745262"/>
        <rFont val="Arial"/>
        <family val="2"/>
      </rPr>
      <t>| GRI 403-9, GRI 403-10, ESRS S1-14</t>
    </r>
  </si>
  <si>
    <t>Angestellte, die von einem Managementsystem für Sicherheit und Gesundheit am
Arbeitsplatz abgedeckt sind (DIN EN ISO 45001)</t>
  </si>
  <si>
    <r>
      <t xml:space="preserve">Mitarbeiter, die von einem Managementsystem für Sicherheit und Gesundheit am Arbeitsplatz abgedeckt sind </t>
    </r>
    <r>
      <rPr>
        <b/>
        <sz val="9"/>
        <color theme="0" tint="-0.499984740745262"/>
        <rFont val="Arial"/>
        <family val="2"/>
      </rPr>
      <t>| GRI 403-8, ESRS S1-14</t>
    </r>
  </si>
  <si>
    <t>GESUNDHEIT UND SICHERHEIT AM ARBEITSPLATZ</t>
  </si>
  <si>
    <t xml:space="preserve">14.064
</t>
  </si>
  <si>
    <t>14.274</t>
  </si>
  <si>
    <t>15.227</t>
  </si>
  <si>
    <t>Dauer (gesamt)</t>
  </si>
  <si>
    <t>durchschnittliche Stundenzahl</t>
  </si>
  <si>
    <t>Aus- und Weiterbildungstunden pro Angestelltem</t>
  </si>
  <si>
    <r>
      <t xml:space="preserve"> Aus- und Weiterbildung </t>
    </r>
    <r>
      <rPr>
        <b/>
        <sz val="9"/>
        <color theme="0" tint="-0.499984740745262"/>
        <rFont val="Arial"/>
        <family val="2"/>
      </rPr>
      <t>| GRI 404-1, ESRS S1-13</t>
    </r>
  </si>
  <si>
    <t>AUSBILDUNG UND WEITERBILDUNG</t>
  </si>
  <si>
    <t>Angestellte, die Elternzeit in Anspruch genommen haben</t>
  </si>
  <si>
    <t>1.763</t>
  </si>
  <si>
    <t>1.822</t>
  </si>
  <si>
    <t>1.860</t>
  </si>
  <si>
    <t>2.057</t>
  </si>
  <si>
    <t>2.107</t>
  </si>
  <si>
    <t>2.148</t>
  </si>
  <si>
    <t>Angestellte mit Anspruch auf Elternzeit</t>
  </si>
  <si>
    <r>
      <t xml:space="preserve">Elternzeit </t>
    </r>
    <r>
      <rPr>
        <b/>
        <sz val="9"/>
        <color theme="0" tint="-0.499984740745262"/>
        <rFont val="Arial"/>
        <family val="2"/>
      </rPr>
      <t>| GRI 401-3</t>
    </r>
  </si>
  <si>
    <t>Angestelltenfluktuation</t>
  </si>
  <si>
    <t xml:space="preserve">Im Bericht 2022 hat ein Formelfehler hat zu Doppelzählungen geführt, Korrektur der Vorjahrswerte für 2021 und 2022. </t>
  </si>
  <si>
    <t>Gesamtzahl neuer Angestellter</t>
  </si>
  <si>
    <r>
      <t xml:space="preserve">Neu eingestellte Angestellte und Angestelltenfluktuation </t>
    </r>
    <r>
      <rPr>
        <b/>
        <sz val="9"/>
        <color theme="0" tint="-0.499984740745262"/>
        <rFont val="Arial"/>
        <family val="2"/>
      </rPr>
      <t>| GRI 401-1, ESRS S1-6</t>
    </r>
  </si>
  <si>
    <t>ARBEITSBEDINGUNGEN UND UNTERNEHMENSKULTUR</t>
  </si>
  <si>
    <t>Angestellte, die von Tarifverträgen abgedeckt sind</t>
  </si>
  <si>
    <r>
      <t xml:space="preserve">Tarifverträge </t>
    </r>
    <r>
      <rPr>
        <b/>
        <sz val="9"/>
        <color theme="0" tint="-0.499984740745262"/>
        <rFont val="Arial"/>
        <family val="2"/>
      </rPr>
      <t>| GRI 2-30, ESRS S1-8</t>
    </r>
  </si>
  <si>
    <t>3,2</t>
  </si>
  <si>
    <t>3,5</t>
  </si>
  <si>
    <t>3,9</t>
  </si>
  <si>
    <t>0,3</t>
  </si>
  <si>
    <t>0,2</t>
  </si>
  <si>
    <t>3,7</t>
  </si>
  <si>
    <t>4,1</t>
  </si>
  <si>
    <t>Angestellte mit Behinderungen</t>
  </si>
  <si>
    <r>
      <t xml:space="preserve">Menschen mit Behinderungen </t>
    </r>
    <r>
      <rPr>
        <b/>
        <sz val="9"/>
        <color theme="0" tint="-0.499984740745262"/>
        <rFont val="Arial"/>
        <family val="2"/>
      </rPr>
      <t>| GRI 405-1, ESRS S1-12</t>
    </r>
  </si>
  <si>
    <t>Angestelle nach Altersgruppen</t>
  </si>
  <si>
    <r>
      <t xml:space="preserve">Altersstruktur </t>
    </r>
    <r>
      <rPr>
        <b/>
        <sz val="9"/>
        <color theme="0" tint="-0.499984740745262"/>
        <rFont val="Arial"/>
        <family val="2"/>
      </rPr>
      <t>| GRI 405-1, ESRS S1-9</t>
    </r>
  </si>
  <si>
    <t>befristete Angestellte</t>
  </si>
  <si>
    <t>1.702</t>
  </si>
  <si>
    <t>1.680</t>
  </si>
  <si>
    <t>1.690</t>
  </si>
  <si>
    <t>1.994</t>
  </si>
  <si>
    <t>1.943</t>
  </si>
  <si>
    <t>1.947</t>
  </si>
  <si>
    <t>unbefristete Angestellte</t>
  </si>
  <si>
    <t>Gesamtzahl der Angestellten</t>
  </si>
  <si>
    <r>
      <t xml:space="preserve">Angestellte </t>
    </r>
    <r>
      <rPr>
        <b/>
        <sz val="9"/>
        <color theme="0" tint="-0.499984740745262"/>
        <rFont val="Arial"/>
        <family val="2"/>
      </rPr>
      <t>| GRI 2-7, ESRS S1-17</t>
    </r>
  </si>
  <si>
    <t>ALLGEMEINE ANGABEN</t>
  </si>
  <si>
    <t>MENSCHEN</t>
  </si>
  <si>
    <t xml:space="preserve">Anzahl gezahlter Geldbußen, aufgrund von Verstößen gegen Gesetze und Verordnungen </t>
  </si>
  <si>
    <t>Anzahl der wesentlichen Verstöße gegen Gesetze und Verordnungen</t>
  </si>
  <si>
    <r>
      <t xml:space="preserve">Einhaltung von Gesetzen und Verordnungen </t>
    </r>
    <r>
      <rPr>
        <b/>
        <sz val="9"/>
        <color theme="0" tint="-0.499984740745262"/>
        <rFont val="Arial"/>
        <family val="2"/>
      </rPr>
      <t>| GRI 2-27, ESRS S1-17</t>
    </r>
  </si>
  <si>
    <t>Anzahl der kritischen Angelegenheiten, die dem höchsten Kontrollorgan während des Berichtszeitraums mitgeteilt wurden</t>
  </si>
  <si>
    <r>
      <t xml:space="preserve">Übermittlung kritischer Anliegen </t>
    </r>
    <r>
      <rPr>
        <b/>
        <sz val="9"/>
        <color theme="0" tint="-0.499984740745262"/>
        <rFont val="Arial"/>
        <family val="2"/>
      </rPr>
      <t>| GRI 2-16, ESRS G1-1</t>
    </r>
  </si>
  <si>
    <t>COMPLIANCE</t>
  </si>
  <si>
    <t>€</t>
  </si>
  <si>
    <t>Gesamten monetären Wert der direkt und indirekt von dem Unternehmen getätigten finanziellen Zuwendungen und Sachleistungen, aufgeschlüsselt nach Ländern und Empfängers/Begünstigten</t>
  </si>
  <si>
    <r>
      <t xml:space="preserve">Politische Zuwendungen </t>
    </r>
    <r>
      <rPr>
        <b/>
        <sz val="9"/>
        <color theme="0" tint="-0.499984740745262"/>
        <rFont val="Arial"/>
        <family val="2"/>
      </rPr>
      <t>| GRI 415-1, ESRS G1-5</t>
    </r>
  </si>
  <si>
    <t>ÖFFENTLICHKEITSPOLITIK</t>
  </si>
  <si>
    <t>Vorfälle in Bezug auf Verträge mit Geschäftspartnern, die aufgrund von Verstößen im Zusammenhang mit Korruption oder Bestechung beendet oder nicht verlängert wurden</t>
  </si>
  <si>
    <t>Anzahl der Vorfälle, in denen eigene Mitarbeiter wegen Korruption oder Bestechung entlassen oder disziplinarisch belangt wurden</t>
  </si>
  <si>
    <t>Anzahl der Vorfälle im Zusammenhang mit Korruption oder Bestechung</t>
  </si>
  <si>
    <t>Höhe der Geldbußen für Verstöße gegen Korruptions- und Bestechungsvorschriften</t>
  </si>
  <si>
    <t>Anzahl der Verurteilungen für Verstöße gegen Korruptions- und Bestechungsvorschriften</t>
  </si>
  <si>
    <r>
      <t xml:space="preserve">Bestätigte Korruptions- und Bestechungsvorfälle </t>
    </r>
    <r>
      <rPr>
        <b/>
        <sz val="9"/>
        <color theme="0" tint="-0.499984740745262"/>
        <rFont val="Arial"/>
        <family val="2"/>
      </rPr>
      <t>| GRI 205-3, ESRS G1-4</t>
    </r>
  </si>
  <si>
    <t>Prozentualer Anteil der von Schulungsprogrammen abgedeckten risikobehaftete Funktionen</t>
  </si>
  <si>
    <r>
      <t xml:space="preserve">Verhinderung und Aufdeckung von Korruption und Bestechung </t>
    </r>
    <r>
      <rPr>
        <b/>
        <sz val="9"/>
        <color theme="0" tint="-0.499984740745262"/>
        <rFont val="Arial"/>
        <family val="2"/>
      </rPr>
      <t>| GRI 205-2, ESRS G1-3</t>
    </r>
  </si>
  <si>
    <t>BEKÄMPFUNG VON KORRUPTION UND BESTECHUNG</t>
  </si>
  <si>
    <t>Einnahmen aus dem Anbau und der Produktion von Tabak</t>
  </si>
  <si>
    <t>Einnahmen aus dem Verkauf von umstrittenen Waffen</t>
  </si>
  <si>
    <t xml:space="preserve">Die PCF GmbH nutzt chemische Produktion nur für den Eigenbedarf. </t>
  </si>
  <si>
    <t>Einnahmen aus der Herstellung von Chemikalien</t>
  </si>
  <si>
    <t xml:space="preserve">Die PCF GmbH nutzt Gas nur für den eigenen Energiebedarf. </t>
  </si>
  <si>
    <t>Einnahmen aus Gas</t>
  </si>
  <si>
    <t xml:space="preserve">Die PCF GmbH nutzt Öl nur für den eignen Energiebedarf. </t>
  </si>
  <si>
    <t>Einnahmen aus Öl</t>
  </si>
  <si>
    <t xml:space="preserve">Die PCF GmbH nutzt Kohle nur für den eigenen Energiebedarf. </t>
  </si>
  <si>
    <t>Einnahmen aus Kohle</t>
  </si>
  <si>
    <t xml:space="preserve">Die PCF GmbH ist in diesem Bereich nicht tätig. </t>
  </si>
  <si>
    <t>Einnahmen aus dem Sektor der fossilen Brennstoffe (Kohle, Öl und Gas)</t>
  </si>
  <si>
    <r>
      <t xml:space="preserve">Gesamteinnahmen </t>
    </r>
    <r>
      <rPr>
        <b/>
        <sz val="9"/>
        <color theme="0" tint="-0.499984740745262"/>
        <rFont val="Arial"/>
        <family val="2"/>
      </rPr>
      <t>| GRI 2-6, ESRS SBM-1</t>
    </r>
  </si>
  <si>
    <t>STRATEGIE, GESCHÄFTSMODELL UND WERTSCHÖPFUNGSKETTE</t>
  </si>
  <si>
    <t>Prozentsatz an unabhängigen Gremienmitglieder</t>
  </si>
  <si>
    <t>Bezieht sich auf die Geschäftsleitung der PCF GmbH.</t>
  </si>
  <si>
    <t>Verhältnis der Geschlechtervielfalt</t>
  </si>
  <si>
    <r>
      <t xml:space="preserve">Die Rolle der Verwaltungs-, Leitungs- und Aufsichtsorgane </t>
    </r>
    <r>
      <rPr>
        <b/>
        <sz val="9"/>
        <color theme="0" tint="-0.499984740745262"/>
        <rFont val="Arial"/>
        <family val="2"/>
      </rPr>
      <t>| GRI 2-9, GRI 405-1, ESRS 2 GOV-1</t>
    </r>
  </si>
  <si>
    <t>LEITENDE ORGANE</t>
  </si>
  <si>
    <t>STRATEGIE</t>
  </si>
  <si>
    <t>Bezieht sich nur auf Strom, andere Quellen werden selbst produziert.</t>
  </si>
  <si>
    <t>MWh</t>
  </si>
  <si>
    <t>Verbrauch aus erworbener oder erhaltener Elektrizität, Wärme, Dampf oder Kühlung aus fossilen Quellen</t>
  </si>
  <si>
    <t>Brennstoffverbrauch aus anderen fossilen Quellen</t>
  </si>
  <si>
    <t>110,900</t>
  </si>
  <si>
    <t>Brennstoffverbrauch aus Erdgas</t>
  </si>
  <si>
    <t>Brennstoffverbrauch aus Rohöl und Erdölerzeugnissen</t>
  </si>
  <si>
    <t>Brennstoffverbrauch aus Kohle und Kohleerzeugnissen</t>
  </si>
  <si>
    <t>Gesamtenergieverbrauch in klimaintensiven Sektoren aus fossilen Quellen aufgeschlüsselt nach:</t>
  </si>
  <si>
    <r>
      <t xml:space="preserve">Energieintensität auf der Grundlage der Nettoeinnahmen </t>
    </r>
    <r>
      <rPr>
        <b/>
        <sz val="9"/>
        <color theme="0" tint="-0.499984740745262"/>
        <rFont val="Arial"/>
        <family val="2"/>
      </rPr>
      <t>| ESRS E1-5</t>
    </r>
  </si>
  <si>
    <t>Verkauften Dampf</t>
  </si>
  <si>
    <t>Verkaufte Kühlenergie</t>
  </si>
  <si>
    <t>Verkaufte Wärmeenergie</t>
  </si>
  <si>
    <t>348,400</t>
  </si>
  <si>
    <t>Verkaufter Strom</t>
  </si>
  <si>
    <t>Kühlenergieverbrauch</t>
  </si>
  <si>
    <t>2,350,233</t>
  </si>
  <si>
    <t>2,585,790</t>
  </si>
  <si>
    <t>2,672,124</t>
  </si>
  <si>
    <t>Wärmeenergieverbrauch</t>
  </si>
  <si>
    <t>327,211</t>
  </si>
  <si>
    <t>344,177</t>
  </si>
  <si>
    <t>369,226</t>
  </si>
  <si>
    <t>Stromverbrauch</t>
  </si>
  <si>
    <t>2,112,085</t>
  </si>
  <si>
    <t>2,340,466</t>
  </si>
  <si>
    <t>2,406,916</t>
  </si>
  <si>
    <t>Kraftstoffverbrauch aus erneuerbaren Quellen</t>
  </si>
  <si>
    <t>Prozentualer Anteil der erneuerbaren Energien am Gesamtenergieverbrauch</t>
  </si>
  <si>
    <t>2,677,444</t>
  </si>
  <si>
    <t>2,929,967</t>
  </si>
  <si>
    <t>3,041,350</t>
  </si>
  <si>
    <t>Gesamtenergieverbrauch innerhalb der Organisation aus erneuerbaren Quellen</t>
  </si>
  <si>
    <t>Kraftstoffverbrauch aus nicht erneuerbaren Quellen</t>
  </si>
  <si>
    <t>Prozentualer Anteil fossiler Energieträger am Gesamtenergieverbrauch</t>
  </si>
  <si>
    <t>Gesamtenergieverbrauch innerhalb der Organisation aus nicht erneuerbaren Quellen</t>
  </si>
  <si>
    <t>2,929,966</t>
  </si>
  <si>
    <t>Gesamtenergieverbrauch innerhalb der Organisation</t>
  </si>
  <si>
    <r>
      <t xml:space="preserve">Energieverbrauch innerhalb der Organisation </t>
    </r>
    <r>
      <rPr>
        <b/>
        <sz val="9"/>
        <color theme="0" tint="-0.499984740745262"/>
        <rFont val="Arial"/>
        <family val="2"/>
      </rPr>
      <t>| GRI 302-1, ESRS E1-5</t>
    </r>
  </si>
  <si>
    <t>ENERGIEVERBRAUCH UND ENERGIEMIX</t>
  </si>
  <si>
    <r>
      <t>t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</t>
    </r>
  </si>
  <si>
    <r>
      <t>Gesamtmenge der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-Gutschriften außerhalb der Wertschöpfungskette des Unternehmens in Tonnen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 deren Löschung geplant ist, und ob sie auf bestehenden vertraglichen Vereinbarungen basieren</t>
    </r>
  </si>
  <si>
    <r>
      <t>Gesamtmenge der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-Gutschriften außerhalb der Wertschöpfungskette des Unternehmens in Tonnen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e, die nach anerkannten Qualitätsstandards überprüft und im Berichtszeitraum gelöscht wurden</t>
    </r>
  </si>
  <si>
    <r>
      <t>Gegebenenfalls die Gesamtmenge der abgebauten und gespeicherten Treibhausgase in Tonnen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-Äquivalent, aufgeschlüsselt und getrennt nach den Mengen im Zusammenhang mit den eigenen Tätigkeiten des Unternehmens und mit seiner vor- und nachgelagerten Wertschöpfungskette</t>
    </r>
  </si>
  <si>
    <r>
      <t>Den gegebenenfalls erzielten Abbau und die Speicherung von Treibhausgasen in metrischen Tonnen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</t>
    </r>
  </si>
  <si>
    <t>1,029,674</t>
  </si>
  <si>
    <t>1,209,174</t>
  </si>
  <si>
    <t>Bruttovolumen der THG-Gesamtemissionen</t>
  </si>
  <si>
    <t>3.12 Behandlung von Produkten am Ende der Lebensdauer</t>
  </si>
  <si>
    <t>3.4 Vorgelagerter Transport und Vertrieb</t>
  </si>
  <si>
    <t>36,970</t>
  </si>
  <si>
    <t>3.3 Tätigkeiten im Zusammenhang mit Brennstoffen und Energie</t>
  </si>
  <si>
    <t>3.2 Investitionsgüter</t>
  </si>
  <si>
    <t>3.1 Erworbene Waren und Dienstleistungen</t>
  </si>
  <si>
    <t>Emissionen aus jeder signifikanten Scope-3-Kategorie</t>
  </si>
  <si>
    <t>1,025,082</t>
  </si>
  <si>
    <r>
      <t>Biogene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-Emissionen (Scope 3)</t>
    </r>
  </si>
  <si>
    <t>1,058,329</t>
  </si>
  <si>
    <t>Gesamte indirekte Scope-3-THG-Bruttoemissionen</t>
  </si>
  <si>
    <t>Bruttovolumen der marktbasierten indirekten energiebedingten Scope 2 THG-Emissionen</t>
  </si>
  <si>
    <t>Der Faktor für den Netzenergiemix war bis Redaktionsschluss nicht aus öffentlichen Quellen verfügbar.</t>
  </si>
  <si>
    <t>Bruttovolumen der standortbasierten indirekten energiebedingten Scope 2 THG-Emissionen</t>
  </si>
  <si>
    <t>Bruttovolumen der indirekten energiebedingten
THG-Emissionen (Scope 2)</t>
  </si>
  <si>
    <t>Annahme bei der Berechnung der biogenen CO2-Emissionen: Menge multipliziert mit dem Faktor von 1,8 Tonnen CO2/Tonne Altholz gemäß den Richtlinien des Europäischen Emissionshandels und den Monitoringplänen der Deutschen Emissionshandelsstelle.</t>
  </si>
  <si>
    <t>1,070,382</t>
  </si>
  <si>
    <t>1,061,382</t>
  </si>
  <si>
    <r>
      <t>Biogene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-Emissionen (Scope 1)</t>
    </r>
  </si>
  <si>
    <t>Die Werke Gütersloh III und Arnsberg sind ausgenommen.</t>
  </si>
  <si>
    <t>Prozentualer Anteil der Scope-1-THG-Bruttoemissionen aus regulierten Emissionshandelssystemen</t>
  </si>
  <si>
    <t>Scope-1- THG-Bruttoemissionen</t>
  </si>
  <si>
    <r>
      <t xml:space="preserve">THG-Bruttoemissionen der Kategorien Scope 1, 2 und 3 sowie THG-Gesamtemissionen </t>
    </r>
    <r>
      <rPr>
        <b/>
        <sz val="9"/>
        <color theme="0" tint="-0.499984740745262"/>
        <rFont val="Arial"/>
        <family val="2"/>
      </rPr>
      <t>| GRI 305-1, GRI 305-3, GRI 305-4, ESRS E1-6</t>
    </r>
  </si>
  <si>
    <t>TREIBHAUSGASEMISSIONEN (THG)</t>
  </si>
  <si>
    <t>KLIMA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</si>
</sst>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trike/>
      <sz val="9"/>
      <color theme="1"/>
      <name val="Arial"/>
      <family val="2"/>
    </font>
    <font>
      <b/>
      <sz val="9"/>
      <color rgb="FF3DA534"/>
      <name val="Arial"/>
      <family val="2"/>
    </font>
    <font>
      <b/>
      <sz val="9"/>
      <color theme="0" tint="-0.499984740745262"/>
      <name val="Arial"/>
      <family val="2"/>
    </font>
    <font>
      <sz val="8"/>
      <name val="Times New Roman"/>
      <family val="1"/>
    </font>
    <font>
      <b/>
      <sz val="14"/>
      <color rgb="FF3DA534"/>
      <name val="Arial"/>
      <family val="2"/>
    </font>
    <font>
      <sz val="9"/>
      <color theme="1"/>
      <name val="Times New Roman"/>
      <family val="1"/>
    </font>
    <font>
      <b/>
      <sz val="9"/>
      <color rgb="FF3DA534"/>
      <name val="Helvetica"/>
      <family val="2"/>
    </font>
    <font>
      <sz val="8"/>
      <color rgb="FF000000"/>
      <name val="Arial"/>
      <family val="2"/>
    </font>
    <font>
      <strike/>
      <sz val="9"/>
      <color rgb="FFFF0000"/>
      <name val="Arial"/>
      <family val="2"/>
    </font>
    <font>
      <b/>
      <sz val="9"/>
      <color rgb="FF000000"/>
      <name val="Helvetica"/>
      <family val="2"/>
    </font>
    <font>
      <b/>
      <sz val="12"/>
      <color rgb="FF3DA434"/>
      <name val="Arial"/>
      <family val="2"/>
    </font>
    <font>
      <vertAlign val="sub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8E4BC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0" fillId="0" borderId="0"/>
  </cellStyleXfs>
  <cellXfs count="222"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1" fontId="6" fillId="0" borderId="0" xfId="0" applyNumberFormat="1" applyFont="1" applyAlignment="1">
      <alignment horizontal="left" vertical="top" wrapText="1" shrinkToFit="1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 shrinkToFit="1"/>
    </xf>
    <xf numFmtId="1" fontId="16" fillId="0" borderId="0" xfId="0" applyNumberFormat="1" applyFont="1" applyAlignment="1">
      <alignment horizontal="left" vertical="top" wrapText="1" shrinkToFit="1"/>
    </xf>
    <xf numFmtId="0" fontId="6" fillId="0" borderId="0" xfId="0" quotePrefix="1" applyFont="1" applyAlignment="1">
      <alignment horizontal="left" vertical="top" wrapText="1" shrinkToFi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 indent="2"/>
    </xf>
    <xf numFmtId="1" fontId="6" fillId="0" borderId="0" xfId="0" applyNumberFormat="1" applyFont="1" applyAlignment="1">
      <alignment vertical="top" shrinkToFit="1"/>
    </xf>
    <xf numFmtId="0" fontId="3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1" fontId="14" fillId="0" borderId="0" xfId="0" applyNumberFormat="1" applyFont="1" applyAlignment="1">
      <alignment horizontal="left" vertical="top" wrapText="1" shrinkToFit="1"/>
    </xf>
    <xf numFmtId="1" fontId="14" fillId="0" borderId="0" xfId="0" applyNumberFormat="1" applyFont="1" applyAlignment="1">
      <alignment horizontal="left" vertical="center" wrapText="1" shrinkToFit="1"/>
    </xf>
    <xf numFmtId="0" fontId="14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left" vertical="top" wrapText="1" shrinkToFit="1"/>
    </xf>
    <xf numFmtId="0" fontId="12" fillId="0" borderId="0" xfId="0" applyFont="1" applyAlignment="1">
      <alignment vertical="top" wrapText="1"/>
    </xf>
    <xf numFmtId="1" fontId="14" fillId="0" borderId="0" xfId="0" applyNumberFormat="1" applyFont="1" applyAlignment="1">
      <alignment horizontal="left" vertical="top" indent="1" shrinkToFit="1"/>
    </xf>
    <xf numFmtId="0" fontId="14" fillId="0" borderId="0" xfId="0" applyFont="1" applyAlignment="1">
      <alignment horizontal="left" vertical="top" wrapText="1" indent="1"/>
    </xf>
    <xf numFmtId="0" fontId="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14" fillId="3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6" fillId="2" borderId="5" xfId="0" quotePrefix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 vertical="center" wrapText="1"/>
    </xf>
    <xf numFmtId="4" fontId="14" fillId="4" borderId="5" xfId="0" applyNumberFormat="1" applyFont="1" applyFill="1" applyBorder="1" applyAlignment="1">
      <alignment horizontal="center" vertical="top" wrapText="1"/>
    </xf>
    <xf numFmtId="4" fontId="14" fillId="4" borderId="4" xfId="0" applyNumberFormat="1" applyFont="1" applyFill="1" applyBorder="1" applyAlignment="1">
      <alignment horizontal="center" vertical="top" wrapText="1"/>
    </xf>
    <xf numFmtId="2" fontId="14" fillId="4" borderId="4" xfId="0" applyNumberFormat="1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" fontId="14" fillId="2" borderId="5" xfId="0" applyNumberFormat="1" applyFont="1" applyFill="1" applyBorder="1" applyAlignment="1">
      <alignment horizontal="left" vertical="top" wrapText="1" shrinkToFit="1"/>
    </xf>
    <xf numFmtId="1" fontId="14" fillId="3" borderId="5" xfId="0" applyNumberFormat="1" applyFont="1" applyFill="1" applyBorder="1" applyAlignment="1">
      <alignment horizontal="center" vertical="top" shrinkToFit="1"/>
    </xf>
    <xf numFmtId="1" fontId="14" fillId="0" borderId="5" xfId="0" applyNumberFormat="1" applyFont="1" applyBorder="1" applyAlignment="1">
      <alignment horizontal="center" vertical="top" shrinkToFit="1"/>
    </xf>
    <xf numFmtId="0" fontId="4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1" fontId="14" fillId="3" borderId="5" xfId="0" applyNumberFormat="1" applyFont="1" applyFill="1" applyBorder="1" applyAlignment="1">
      <alignment horizontal="center" vertical="top" wrapText="1" shrinkToFit="1"/>
    </xf>
    <xf numFmtId="1" fontId="14" fillId="0" borderId="5" xfId="0" applyNumberFormat="1" applyFont="1" applyBorder="1" applyAlignment="1">
      <alignment horizontal="center" vertical="top" wrapText="1" shrinkToFi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 indent="2"/>
    </xf>
    <xf numFmtId="0" fontId="4" fillId="0" borderId="0" xfId="0" applyFont="1" applyAlignment="1">
      <alignment vertical="center" wrapText="1"/>
    </xf>
    <xf numFmtId="0" fontId="14" fillId="2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vertical="center" wrapText="1"/>
    </xf>
    <xf numFmtId="1" fontId="14" fillId="3" borderId="12" xfId="0" applyNumberFormat="1" applyFont="1" applyFill="1" applyBorder="1" applyAlignment="1">
      <alignment horizontal="center" vertical="top" shrinkToFit="1"/>
    </xf>
    <xf numFmtId="1" fontId="14" fillId="2" borderId="5" xfId="0" applyNumberFormat="1" applyFont="1" applyFill="1" applyBorder="1" applyAlignment="1">
      <alignment horizontal="left" vertical="top" shrinkToFit="1"/>
    </xf>
    <xf numFmtId="0" fontId="26" fillId="0" borderId="5" xfId="0" applyFont="1" applyBorder="1" applyAlignment="1">
      <alignment horizontal="left" wrapText="1"/>
    </xf>
    <xf numFmtId="0" fontId="26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14" fillId="2" borderId="5" xfId="0" applyFont="1" applyFill="1" applyBorder="1" applyAlignment="1">
      <alignment horizontal="left" wrapText="1"/>
    </xf>
    <xf numFmtId="0" fontId="1" fillId="0" borderId="13" xfId="0" applyFont="1" applyBorder="1" applyAlignment="1">
      <alignment vertical="top" wrapText="1"/>
    </xf>
    <xf numFmtId="0" fontId="16" fillId="2" borderId="5" xfId="0" quotePrefix="1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 wrapText="1"/>
    </xf>
    <xf numFmtId="0" fontId="2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14" fillId="2" borderId="5" xfId="0" quotePrefix="1" applyFont="1" applyFill="1" applyBorder="1" applyAlignment="1">
      <alignment horizontal="left" vertical="top" wrapText="1" shrinkToFit="1"/>
    </xf>
    <xf numFmtId="1" fontId="14" fillId="0" borderId="5" xfId="0" quotePrefix="1" applyNumberFormat="1" applyFont="1" applyBorder="1" applyAlignment="1">
      <alignment horizontal="center" vertical="top" wrapText="1" shrinkToFit="1"/>
    </xf>
    <xf numFmtId="49" fontId="14" fillId="3" borderId="5" xfId="0" applyNumberFormat="1" applyFont="1" applyFill="1" applyBorder="1" applyAlignment="1">
      <alignment horizontal="center" vertical="top" wrapText="1" shrinkToFit="1"/>
    </xf>
    <xf numFmtId="49" fontId="14" fillId="0" borderId="5" xfId="0" applyNumberFormat="1" applyFont="1" applyBorder="1" applyAlignment="1">
      <alignment horizontal="center" vertical="top" wrapText="1" shrinkToFit="1"/>
    </xf>
    <xf numFmtId="0" fontId="28" fillId="0" borderId="0" xfId="0" applyFont="1" applyAlignment="1">
      <alignment vertical="center" wrapText="1"/>
    </xf>
    <xf numFmtId="1" fontId="16" fillId="2" borderId="5" xfId="0" applyNumberFormat="1" applyFont="1" applyFill="1" applyBorder="1" applyAlignment="1">
      <alignment horizontal="left" vertical="top" wrapText="1" shrinkToFit="1"/>
    </xf>
    <xf numFmtId="0" fontId="29" fillId="5" borderId="5" xfId="0" quotePrefix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1" fontId="14" fillId="0" borderId="5" xfId="0" applyNumberFormat="1" applyFont="1" applyBorder="1" applyAlignment="1">
      <alignment horizontal="left" vertical="top" wrapText="1" shrinkToFit="1"/>
    </xf>
    <xf numFmtId="49" fontId="14" fillId="3" borderId="5" xfId="0" applyNumberFormat="1" applyFont="1" applyFill="1" applyBorder="1" applyAlignment="1">
      <alignment horizontal="center" vertical="center" wrapText="1" shrinkToFit="1"/>
    </xf>
    <xf numFmtId="49" fontId="14" fillId="0" borderId="5" xfId="0" applyNumberFormat="1" applyFont="1" applyBorder="1" applyAlignment="1">
      <alignment horizontal="center" vertical="center" wrapText="1" shrinkToFit="1"/>
    </xf>
    <xf numFmtId="0" fontId="27" fillId="0" borderId="6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1" fontId="14" fillId="2" borderId="5" xfId="0" applyNumberFormat="1" applyFont="1" applyFill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center" vertical="top" wrapText="1" shrinkToFit="1"/>
    </xf>
    <xf numFmtId="1" fontId="14" fillId="2" borderId="14" xfId="0" applyNumberFormat="1" applyFont="1" applyFill="1" applyBorder="1" applyAlignment="1">
      <alignment horizontal="left" vertical="top" wrapText="1" shrinkToFit="1"/>
    </xf>
    <xf numFmtId="1" fontId="14" fillId="3" borderId="14" xfId="0" applyNumberFormat="1" applyFont="1" applyFill="1" applyBorder="1" applyAlignment="1">
      <alignment horizontal="center" vertical="top" wrapText="1" shrinkToFit="1"/>
    </xf>
    <xf numFmtId="1" fontId="14" fillId="0" borderId="14" xfId="0" applyNumberFormat="1" applyFont="1" applyBorder="1" applyAlignment="1">
      <alignment horizontal="center" vertical="top" wrapText="1" shrinkToFit="1"/>
    </xf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" fontId="14" fillId="2" borderId="4" xfId="0" applyNumberFormat="1" applyFont="1" applyFill="1" applyBorder="1" applyAlignment="1">
      <alignment horizontal="left" vertical="top" wrapText="1" shrinkToFit="1"/>
    </xf>
    <xf numFmtId="1" fontId="14" fillId="2" borderId="3" xfId="0" applyNumberFormat="1" applyFont="1" applyFill="1" applyBorder="1" applyAlignment="1">
      <alignment horizontal="left" vertical="top" wrapText="1" shrinkToFit="1"/>
    </xf>
    <xf numFmtId="0" fontId="27" fillId="0" borderId="1" xfId="0" applyFont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0" fillId="0" borderId="0" xfId="0" applyFont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/>
    </xf>
    <xf numFmtId="0" fontId="27" fillId="0" borderId="16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 indent="2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3" borderId="0" xfId="0" applyFont="1" applyFill="1" applyAlignment="1">
      <alignment horizontal="center" vertical="top" wrapText="1"/>
    </xf>
    <xf numFmtId="0" fontId="14" fillId="0" borderId="6" xfId="0" applyFont="1" applyBorder="1" applyAlignment="1">
      <alignment horizontal="left" vertical="center" wrapText="1" indent="2"/>
    </xf>
    <xf numFmtId="0" fontId="16" fillId="2" borderId="5" xfId="0" applyFont="1" applyFill="1" applyBorder="1" applyAlignment="1">
      <alignment horizontal="left" vertical="center" wrapText="1"/>
    </xf>
    <xf numFmtId="9" fontId="14" fillId="3" borderId="5" xfId="0" applyNumberFormat="1" applyFont="1" applyFill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 indent="2"/>
    </xf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</cellXfs>
  <cellStyles count="3">
    <cellStyle name="Normale 4" xfId="1" xr:uid="{00000000-0005-0000-0000-000000000000}"/>
    <cellStyle name="Standard" xfId="0" builtinId="0"/>
    <cellStyle name="Standard 2" xfId="2" xr:uid="{00000000-0005-0000-0000-000002000000}"/>
  </cellStyles>
  <dxfs count="8"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DA5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3">
            <a:lumMod val="40000"/>
            <a:lumOff val="60000"/>
          </a:schemeClr>
        </a:solidFill>
        <a:ln>
          <a:solidFill>
            <a:schemeClr val="tx1"/>
          </a:solidFill>
        </a:ln>
      </a:spPr>
      <a:bodyPr vertOverflow="clip" horzOverflow="clip" rtlCol="0" anchor="ctr"/>
      <a:lstStyle>
        <a:defPPr algn="ctr">
          <a:defRPr sz="11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4"/>
  <sheetViews>
    <sheetView tabSelected="1" zoomScale="147" zoomScaleNormal="147" workbookViewId="0">
      <pane ySplit="4" topLeftCell="A5" activePane="bottomLeft" state="frozen"/>
      <selection pane="bottomLeft" activeCell="A66" sqref="A66"/>
    </sheetView>
  </sheetViews>
  <sheetFormatPr baseColWidth="10" defaultColWidth="11" defaultRowHeight="11.4" x14ac:dyDescent="0.25"/>
  <cols>
    <col min="1" max="1" width="76.77734375" style="3" customWidth="1"/>
    <col min="2" max="2" width="8.77734375" style="1" customWidth="1"/>
    <col min="3" max="4" width="11" style="32"/>
    <col min="5" max="5" width="12.44140625" style="1" customWidth="1"/>
    <col min="6" max="6" width="26.21875" style="16" customWidth="1"/>
    <col min="7" max="7" width="71.44140625" style="11" customWidth="1"/>
    <col min="8" max="8" width="72.21875" style="1" customWidth="1"/>
    <col min="9" max="16384" width="11" style="1"/>
  </cols>
  <sheetData>
    <row r="1" spans="1:8" ht="15.6" x14ac:dyDescent="0.25">
      <c r="A1" s="64"/>
      <c r="B1" s="4"/>
      <c r="C1" s="33"/>
      <c r="D1" s="33"/>
      <c r="E1" s="4"/>
      <c r="G1" s="16"/>
    </row>
    <row r="2" spans="1:8" ht="17.399999999999999" x14ac:dyDescent="0.25">
      <c r="A2" s="71" t="s">
        <v>33</v>
      </c>
      <c r="B2" s="2"/>
      <c r="C2" s="33"/>
      <c r="D2" s="33"/>
      <c r="E2" s="2"/>
      <c r="G2" s="14"/>
    </row>
    <row r="3" spans="1:8" ht="17.399999999999999" x14ac:dyDescent="0.25">
      <c r="A3" s="71"/>
      <c r="B3" s="2"/>
      <c r="C3" s="33"/>
      <c r="D3" s="33"/>
      <c r="E3" s="2"/>
      <c r="G3" s="14"/>
    </row>
    <row r="4" spans="1:8" ht="12" x14ac:dyDescent="0.25">
      <c r="A4" s="55" t="s">
        <v>15</v>
      </c>
      <c r="B4" s="54" t="s">
        <v>12</v>
      </c>
      <c r="C4" s="54">
        <v>2021</v>
      </c>
      <c r="D4" s="54">
        <v>2022</v>
      </c>
      <c r="E4" s="57">
        <v>2023</v>
      </c>
      <c r="F4" s="56" t="s">
        <v>11</v>
      </c>
      <c r="G4" s="29"/>
      <c r="H4" s="30"/>
    </row>
    <row r="5" spans="1:8" s="9" customFormat="1" ht="12" x14ac:dyDescent="0.25">
      <c r="A5" s="51" t="s">
        <v>14</v>
      </c>
      <c r="F5" s="16"/>
      <c r="G5" s="10"/>
      <c r="H5" s="1"/>
    </row>
    <row r="6" spans="1:8" s="9" customFormat="1" ht="13.05" customHeight="1" x14ac:dyDescent="0.25">
      <c r="A6" s="90" t="s">
        <v>13</v>
      </c>
      <c r="B6" s="90"/>
      <c r="C6" s="90"/>
      <c r="D6" s="90"/>
      <c r="E6" s="90"/>
      <c r="F6" s="90"/>
      <c r="G6" s="10"/>
      <c r="H6" s="1"/>
    </row>
    <row r="7" spans="1:8" x14ac:dyDescent="0.25">
      <c r="A7" s="44" t="s">
        <v>16</v>
      </c>
      <c r="B7" s="41" t="s">
        <v>1</v>
      </c>
      <c r="C7" s="73">
        <v>67972</v>
      </c>
      <c r="D7" s="73">
        <v>76429</v>
      </c>
      <c r="E7" s="74">
        <v>71126</v>
      </c>
      <c r="F7" s="49"/>
      <c r="G7" s="14"/>
      <c r="H7" s="9"/>
    </row>
    <row r="8" spans="1:8" ht="34.200000000000003" x14ac:dyDescent="0.25">
      <c r="A8" s="43" t="s">
        <v>53</v>
      </c>
      <c r="B8" s="41" t="s">
        <v>1</v>
      </c>
      <c r="C8" s="42" t="s">
        <v>2</v>
      </c>
      <c r="D8" s="42" t="s">
        <v>2</v>
      </c>
      <c r="E8" s="75">
        <v>28163</v>
      </c>
      <c r="F8" s="66" t="s">
        <v>51</v>
      </c>
      <c r="G8" s="14"/>
    </row>
    <row r="9" spans="1:8" ht="34.200000000000003" x14ac:dyDescent="0.25">
      <c r="A9" s="43" t="s">
        <v>54</v>
      </c>
      <c r="B9" s="41" t="s">
        <v>1</v>
      </c>
      <c r="C9" s="42" t="s">
        <v>2</v>
      </c>
      <c r="D9" s="42" t="s">
        <v>2</v>
      </c>
      <c r="E9" s="75">
        <v>42963</v>
      </c>
      <c r="F9" s="82" t="s">
        <v>51</v>
      </c>
      <c r="G9" s="14"/>
    </row>
    <row r="10" spans="1:8" ht="13.05" customHeight="1" x14ac:dyDescent="0.25">
      <c r="A10" s="88" t="s">
        <v>17</v>
      </c>
      <c r="B10" s="88"/>
      <c r="C10" s="88"/>
      <c r="D10" s="88"/>
      <c r="E10" s="88"/>
      <c r="F10" s="89"/>
      <c r="G10" s="14"/>
    </row>
    <row r="11" spans="1:8" x14ac:dyDescent="0.25">
      <c r="A11" s="60" t="s">
        <v>18</v>
      </c>
      <c r="B11" s="41" t="s">
        <v>1</v>
      </c>
      <c r="C11" s="73">
        <v>67972</v>
      </c>
      <c r="D11" s="73">
        <v>76429</v>
      </c>
      <c r="E11" s="74">
        <v>71126</v>
      </c>
      <c r="F11" s="49"/>
      <c r="G11" s="14"/>
    </row>
    <row r="12" spans="1:8" ht="13.05" customHeight="1" x14ac:dyDescent="0.25">
      <c r="A12" s="88" t="s">
        <v>19</v>
      </c>
      <c r="B12" s="88"/>
      <c r="C12" s="88"/>
      <c r="D12" s="88"/>
      <c r="E12" s="88"/>
      <c r="F12" s="89"/>
      <c r="G12" s="14"/>
    </row>
    <row r="13" spans="1:8" ht="34.200000000000003" x14ac:dyDescent="0.25">
      <c r="A13" s="44" t="s">
        <v>34</v>
      </c>
      <c r="B13" s="41" t="s">
        <v>1</v>
      </c>
      <c r="C13" s="42" t="s">
        <v>2</v>
      </c>
      <c r="D13" s="42" t="s">
        <v>2</v>
      </c>
      <c r="E13" s="65">
        <f>E8</f>
        <v>28163</v>
      </c>
      <c r="F13" s="66" t="s">
        <v>51</v>
      </c>
      <c r="G13" s="14"/>
    </row>
    <row r="14" spans="1:8" ht="12" x14ac:dyDescent="0.25">
      <c r="A14" s="59" t="s">
        <v>20</v>
      </c>
      <c r="B14" s="59"/>
      <c r="C14" s="59"/>
      <c r="D14" s="59"/>
      <c r="E14" s="59"/>
      <c r="G14" s="14"/>
    </row>
    <row r="15" spans="1:8" ht="13.05" customHeight="1" x14ac:dyDescent="0.25">
      <c r="A15" s="91" t="s">
        <v>21</v>
      </c>
      <c r="B15" s="91"/>
      <c r="C15" s="91"/>
      <c r="D15" s="91"/>
      <c r="E15" s="91"/>
      <c r="F15" s="91"/>
      <c r="G15" s="14"/>
    </row>
    <row r="16" spans="1:8" x14ac:dyDescent="0.25">
      <c r="A16" s="44" t="s">
        <v>35</v>
      </c>
      <c r="B16" s="41" t="s">
        <v>3</v>
      </c>
      <c r="C16" s="73">
        <v>214961</v>
      </c>
      <c r="D16" s="73">
        <v>212137</v>
      </c>
      <c r="E16" s="83">
        <v>195166</v>
      </c>
      <c r="F16" s="69"/>
      <c r="G16" s="14"/>
    </row>
    <row r="17" spans="1:7" x14ac:dyDescent="0.25">
      <c r="A17" s="44" t="s">
        <v>36</v>
      </c>
      <c r="B17" s="41" t="s">
        <v>3</v>
      </c>
      <c r="C17" s="73">
        <v>1934651</v>
      </c>
      <c r="D17" s="73">
        <v>1999226</v>
      </c>
      <c r="E17" s="84">
        <v>1819296</v>
      </c>
      <c r="F17" s="69"/>
      <c r="G17" s="14"/>
    </row>
    <row r="18" spans="1:7" ht="12" x14ac:dyDescent="0.25">
      <c r="A18" s="91" t="s">
        <v>22</v>
      </c>
      <c r="B18" s="91"/>
      <c r="C18" s="91"/>
      <c r="D18" s="91"/>
      <c r="E18" s="91"/>
      <c r="F18" s="91"/>
      <c r="G18" s="14"/>
    </row>
    <row r="19" spans="1:7" x14ac:dyDescent="0.25">
      <c r="A19" s="44" t="s">
        <v>23</v>
      </c>
      <c r="B19" s="41" t="s">
        <v>4</v>
      </c>
      <c r="C19" s="42">
        <v>46.2</v>
      </c>
      <c r="D19" s="42">
        <v>48.1</v>
      </c>
      <c r="E19" s="58">
        <v>50.7</v>
      </c>
      <c r="F19" s="49"/>
      <c r="G19" s="14"/>
    </row>
    <row r="20" spans="1:7" ht="12" x14ac:dyDescent="0.25">
      <c r="A20" s="96" t="s">
        <v>24</v>
      </c>
      <c r="B20" s="97"/>
      <c r="C20" s="97"/>
      <c r="D20" s="97"/>
      <c r="E20" s="97"/>
      <c r="F20" s="97"/>
      <c r="G20" s="14"/>
    </row>
    <row r="21" spans="1:7" ht="13.05" customHeight="1" x14ac:dyDescent="0.25">
      <c r="A21" s="61" t="s">
        <v>25</v>
      </c>
      <c r="B21" s="61"/>
      <c r="C21" s="61"/>
      <c r="D21" s="61"/>
      <c r="E21" s="68"/>
      <c r="F21" s="61"/>
      <c r="G21" s="14"/>
    </row>
    <row r="22" spans="1:7" x14ac:dyDescent="0.25">
      <c r="A22" s="44" t="s">
        <v>39</v>
      </c>
      <c r="B22" s="41" t="s">
        <v>3</v>
      </c>
      <c r="C22" s="73">
        <v>870224</v>
      </c>
      <c r="D22" s="73">
        <v>741554</v>
      </c>
      <c r="E22" s="75">
        <v>681555</v>
      </c>
      <c r="F22" s="50"/>
      <c r="G22" s="14"/>
    </row>
    <row r="23" spans="1:7" x14ac:dyDescent="0.25">
      <c r="A23" s="44" t="s">
        <v>37</v>
      </c>
      <c r="B23" s="41" t="s">
        <v>3</v>
      </c>
      <c r="C23" s="42">
        <v>0</v>
      </c>
      <c r="D23" s="42">
        <v>0</v>
      </c>
      <c r="E23" s="75">
        <v>438242</v>
      </c>
      <c r="F23" s="50"/>
      <c r="G23" s="14"/>
    </row>
    <row r="24" spans="1:7" ht="22.8" x14ac:dyDescent="0.25">
      <c r="A24" s="44" t="s">
        <v>38</v>
      </c>
      <c r="B24" s="41" t="s">
        <v>3</v>
      </c>
      <c r="C24" s="73">
        <v>870224</v>
      </c>
      <c r="D24" s="73">
        <v>741554</v>
      </c>
      <c r="E24" s="75">
        <v>681555</v>
      </c>
      <c r="F24" s="50"/>
      <c r="G24" s="14"/>
    </row>
    <row r="25" spans="1:7" ht="13.05" customHeight="1" x14ac:dyDescent="0.25">
      <c r="A25" s="94" t="s">
        <v>26</v>
      </c>
      <c r="B25" s="94"/>
      <c r="C25" s="94"/>
      <c r="D25" s="94"/>
      <c r="E25" s="94"/>
      <c r="F25" s="95"/>
      <c r="G25" s="14"/>
    </row>
    <row r="26" spans="1:7" x14ac:dyDescent="0.25">
      <c r="A26" s="45" t="s">
        <v>41</v>
      </c>
      <c r="B26" s="41" t="s">
        <v>3</v>
      </c>
      <c r="C26" s="73">
        <v>154922</v>
      </c>
      <c r="D26" s="73">
        <v>116071</v>
      </c>
      <c r="E26" s="74">
        <v>144973</v>
      </c>
      <c r="F26" s="49"/>
      <c r="G26" s="14"/>
    </row>
    <row r="27" spans="1:7" ht="21.75" customHeight="1" x14ac:dyDescent="0.25">
      <c r="A27" s="45" t="s">
        <v>40</v>
      </c>
      <c r="B27" s="41" t="s">
        <v>3</v>
      </c>
      <c r="C27" s="42">
        <v>0</v>
      </c>
      <c r="D27" s="42">
        <v>0</v>
      </c>
      <c r="E27" s="72" t="s">
        <v>32</v>
      </c>
      <c r="F27" s="49"/>
      <c r="G27" s="14"/>
    </row>
    <row r="28" spans="1:7" ht="50.25" customHeight="1" x14ac:dyDescent="0.25">
      <c r="A28" s="53" t="s">
        <v>27</v>
      </c>
      <c r="B28" s="41" t="s">
        <v>28</v>
      </c>
      <c r="C28" s="42">
        <v>0</v>
      </c>
      <c r="D28" s="42">
        <v>0</v>
      </c>
      <c r="E28" s="58">
        <v>0</v>
      </c>
      <c r="F28" s="49"/>
      <c r="G28" s="14"/>
    </row>
    <row r="29" spans="1:7" ht="34.200000000000003" x14ac:dyDescent="0.25">
      <c r="A29" s="63" t="s">
        <v>29</v>
      </c>
      <c r="B29" s="63"/>
      <c r="C29" s="63"/>
      <c r="D29" s="63"/>
      <c r="E29" s="63"/>
      <c r="F29" s="70" t="s">
        <v>51</v>
      </c>
      <c r="G29" s="14"/>
    </row>
    <row r="30" spans="1:7" x14ac:dyDescent="0.25">
      <c r="A30" s="45" t="s">
        <v>42</v>
      </c>
      <c r="B30" s="41" t="s">
        <v>3</v>
      </c>
      <c r="C30" s="42" t="s">
        <v>2</v>
      </c>
      <c r="D30" s="42" t="s">
        <v>2</v>
      </c>
      <c r="E30" s="75">
        <v>536582</v>
      </c>
      <c r="F30" s="50"/>
      <c r="G30" s="14"/>
    </row>
    <row r="31" spans="1:7" x14ac:dyDescent="0.25">
      <c r="A31" s="45" t="s">
        <v>43</v>
      </c>
      <c r="B31" s="41" t="s">
        <v>3</v>
      </c>
      <c r="C31" s="42" t="s">
        <v>2</v>
      </c>
      <c r="D31" s="42" t="s">
        <v>2</v>
      </c>
      <c r="E31" s="75">
        <v>369512</v>
      </c>
      <c r="F31" s="50"/>
      <c r="G31" s="14"/>
    </row>
    <row r="32" spans="1:7" x14ac:dyDescent="0.25">
      <c r="A32" s="45" t="s">
        <v>44</v>
      </c>
      <c r="B32" s="41" t="s">
        <v>3</v>
      </c>
      <c r="C32" s="42" t="s">
        <v>2</v>
      </c>
      <c r="D32" s="42" t="s">
        <v>2</v>
      </c>
      <c r="E32" s="65">
        <v>0</v>
      </c>
      <c r="F32" s="50"/>
      <c r="G32" s="14"/>
    </row>
    <row r="33" spans="1:8" s="3" customFormat="1" ht="12" x14ac:dyDescent="0.25">
      <c r="A33" s="52" t="s">
        <v>30</v>
      </c>
      <c r="B33" s="46"/>
      <c r="C33" s="47"/>
      <c r="D33" s="47"/>
      <c r="E33" s="48"/>
      <c r="F33" s="16"/>
      <c r="G33" s="11"/>
      <c r="H33" s="1"/>
    </row>
    <row r="34" spans="1:8" s="3" customFormat="1" ht="24" x14ac:dyDescent="0.25">
      <c r="A34" s="62" t="s">
        <v>45</v>
      </c>
      <c r="B34" s="92"/>
      <c r="C34" s="92"/>
      <c r="D34" s="92"/>
      <c r="E34" s="92"/>
      <c r="F34" s="93"/>
      <c r="G34" s="11"/>
      <c r="H34" s="1"/>
    </row>
    <row r="35" spans="1:8" ht="22.8" x14ac:dyDescent="0.25">
      <c r="A35" s="67" t="s">
        <v>46</v>
      </c>
      <c r="B35" s="42" t="s">
        <v>28</v>
      </c>
      <c r="C35" s="42">
        <v>3</v>
      </c>
      <c r="D35" s="42">
        <v>3</v>
      </c>
      <c r="E35" s="65">
        <v>3</v>
      </c>
      <c r="F35" s="66"/>
      <c r="G35" s="14"/>
    </row>
    <row r="36" spans="1:8" ht="34.200000000000003" x14ac:dyDescent="0.25">
      <c r="A36" s="67" t="s">
        <v>52</v>
      </c>
      <c r="B36" s="42" t="s">
        <v>5</v>
      </c>
      <c r="C36" s="42" t="s">
        <v>2</v>
      </c>
      <c r="D36" s="42" t="s">
        <v>2</v>
      </c>
      <c r="E36" s="76">
        <v>1268.05</v>
      </c>
      <c r="F36" s="70" t="s">
        <v>51</v>
      </c>
      <c r="G36" s="14"/>
    </row>
    <row r="37" spans="1:8" ht="25.95" customHeight="1" x14ac:dyDescent="0.25">
      <c r="A37" s="80" t="s">
        <v>31</v>
      </c>
      <c r="B37" s="80"/>
      <c r="C37" s="80"/>
      <c r="D37" s="80"/>
      <c r="E37" s="80"/>
      <c r="F37" s="81"/>
      <c r="G37" s="14"/>
    </row>
    <row r="38" spans="1:8" x14ac:dyDescent="0.25">
      <c r="A38" s="67" t="s">
        <v>49</v>
      </c>
      <c r="B38" s="42" t="s">
        <v>6</v>
      </c>
      <c r="C38" s="42" t="s">
        <v>2</v>
      </c>
      <c r="D38" s="42" t="s">
        <v>2</v>
      </c>
      <c r="E38" s="76">
        <v>126804.7</v>
      </c>
      <c r="F38" s="85" t="s">
        <v>51</v>
      </c>
      <c r="G38" s="14"/>
    </row>
    <row r="39" spans="1:8" x14ac:dyDescent="0.25">
      <c r="A39" s="67" t="s">
        <v>47</v>
      </c>
      <c r="B39" s="42" t="s">
        <v>6</v>
      </c>
      <c r="C39" s="42" t="s">
        <v>2</v>
      </c>
      <c r="D39" s="42" t="s">
        <v>2</v>
      </c>
      <c r="E39" s="77">
        <v>85238.6</v>
      </c>
      <c r="F39" s="86"/>
      <c r="G39" s="14"/>
    </row>
    <row r="40" spans="1:8" x14ac:dyDescent="0.25">
      <c r="A40" s="67" t="s">
        <v>48</v>
      </c>
      <c r="B40" s="42" t="s">
        <v>6</v>
      </c>
      <c r="C40" s="42" t="s">
        <v>2</v>
      </c>
      <c r="D40" s="42" t="s">
        <v>2</v>
      </c>
      <c r="E40" s="78">
        <v>41566.1</v>
      </c>
      <c r="F40" s="86"/>
      <c r="G40" s="14"/>
    </row>
    <row r="41" spans="1:8" x14ac:dyDescent="0.25">
      <c r="A41" s="67" t="s">
        <v>50</v>
      </c>
      <c r="B41" s="42" t="s">
        <v>6</v>
      </c>
      <c r="C41" s="42" t="s">
        <v>2</v>
      </c>
      <c r="D41" s="42" t="s">
        <v>2</v>
      </c>
      <c r="E41" s="79">
        <v>0</v>
      </c>
      <c r="F41" s="87"/>
      <c r="G41" s="14"/>
    </row>
    <row r="47" spans="1:8" ht="12" x14ac:dyDescent="0.25">
      <c r="A47" s="13"/>
      <c r="B47" s="8"/>
      <c r="C47" s="34"/>
      <c r="D47" s="34"/>
      <c r="E47" s="7"/>
    </row>
    <row r="48" spans="1:8" x14ac:dyDescent="0.25">
      <c r="B48" s="8"/>
      <c r="C48" s="34"/>
      <c r="D48" s="34"/>
      <c r="E48" s="7"/>
    </row>
    <row r="49" spans="1:7" x14ac:dyDescent="0.25">
      <c r="B49" s="8" t="s">
        <v>0</v>
      </c>
      <c r="C49" s="34"/>
      <c r="D49" s="34"/>
      <c r="E49" s="7"/>
    </row>
    <row r="50" spans="1:7" x14ac:dyDescent="0.25">
      <c r="A50" s="6"/>
      <c r="B50" s="8"/>
      <c r="C50" s="34"/>
      <c r="D50" s="34"/>
      <c r="E50" s="7"/>
    </row>
    <row r="51" spans="1:7" x14ac:dyDescent="0.25">
      <c r="A51" s="6"/>
      <c r="B51" s="8"/>
      <c r="C51" s="34"/>
      <c r="D51" s="34"/>
      <c r="E51" s="7"/>
    </row>
    <row r="52" spans="1:7" x14ac:dyDescent="0.25">
      <c r="A52" s="6"/>
      <c r="B52" s="8"/>
      <c r="C52" s="34"/>
      <c r="D52" s="34"/>
      <c r="E52" s="7"/>
    </row>
    <row r="53" spans="1:7" x14ac:dyDescent="0.25">
      <c r="A53" s="6"/>
      <c r="B53" s="8"/>
      <c r="C53" s="34"/>
      <c r="D53" s="34"/>
      <c r="E53" s="7"/>
    </row>
    <row r="54" spans="1:7" x14ac:dyDescent="0.25">
      <c r="A54" s="6"/>
      <c r="B54" s="8"/>
      <c r="C54" s="34"/>
      <c r="D54" s="34"/>
      <c r="E54" s="7"/>
    </row>
    <row r="55" spans="1:7" x14ac:dyDescent="0.25">
      <c r="A55" s="6"/>
      <c r="B55" s="8"/>
      <c r="C55" s="34"/>
      <c r="D55" s="34"/>
      <c r="E55" s="7"/>
    </row>
    <row r="56" spans="1:7" x14ac:dyDescent="0.25">
      <c r="B56" s="8"/>
      <c r="C56" s="34"/>
      <c r="D56" s="34"/>
      <c r="E56" s="7"/>
    </row>
    <row r="57" spans="1:7" x14ac:dyDescent="0.25">
      <c r="A57" s="6"/>
      <c r="B57" s="8"/>
      <c r="C57" s="34"/>
      <c r="D57" s="34"/>
      <c r="E57" s="7"/>
    </row>
    <row r="58" spans="1:7" x14ac:dyDescent="0.25">
      <c r="A58" s="6"/>
      <c r="B58" s="8"/>
      <c r="C58" s="34"/>
      <c r="D58" s="34"/>
      <c r="E58" s="7"/>
    </row>
    <row r="59" spans="1:7" x14ac:dyDescent="0.25">
      <c r="A59" s="6"/>
      <c r="B59" s="8"/>
      <c r="C59" s="34"/>
      <c r="D59" s="34"/>
      <c r="E59" s="7"/>
    </row>
    <row r="60" spans="1:7" ht="12" x14ac:dyDescent="0.25">
      <c r="A60" s="18"/>
      <c r="B60" s="8"/>
      <c r="C60" s="34"/>
      <c r="D60" s="34"/>
      <c r="E60" s="7"/>
      <c r="G60" s="14"/>
    </row>
    <row r="61" spans="1:7" x14ac:dyDescent="0.25">
      <c r="A61" s="6"/>
      <c r="B61" s="8"/>
      <c r="C61" s="34"/>
      <c r="D61" s="34"/>
      <c r="E61" s="7"/>
      <c r="G61" s="14"/>
    </row>
    <row r="62" spans="1:7" x14ac:dyDescent="0.25">
      <c r="A62" s="6"/>
      <c r="B62" s="8"/>
      <c r="C62" s="34"/>
      <c r="D62" s="34"/>
      <c r="E62" s="7"/>
      <c r="G62" s="14"/>
    </row>
    <row r="63" spans="1:7" ht="12" x14ac:dyDescent="0.25">
      <c r="A63" s="18"/>
      <c r="B63" s="12"/>
      <c r="C63" s="35"/>
      <c r="D63" s="35"/>
      <c r="E63" s="19"/>
      <c r="G63" s="14"/>
    </row>
    <row r="64" spans="1:7" x14ac:dyDescent="0.25">
      <c r="A64" s="6"/>
      <c r="B64" s="8"/>
      <c r="C64" s="34"/>
      <c r="D64" s="34"/>
      <c r="E64" s="7"/>
      <c r="G64" s="14"/>
    </row>
    <row r="65" spans="1:7" x14ac:dyDescent="0.25">
      <c r="A65" s="6"/>
      <c r="B65" s="8"/>
      <c r="C65" s="34"/>
      <c r="D65" s="34"/>
      <c r="E65" s="7"/>
      <c r="G65" s="14"/>
    </row>
    <row r="66" spans="1:7" x14ac:dyDescent="0.25">
      <c r="B66" s="8"/>
      <c r="C66" s="34"/>
      <c r="D66" s="34"/>
      <c r="E66" s="7"/>
      <c r="G66" s="14"/>
    </row>
    <row r="67" spans="1:7" x14ac:dyDescent="0.25">
      <c r="B67" s="8"/>
      <c r="C67" s="36"/>
      <c r="D67" s="36"/>
      <c r="E67" s="17"/>
      <c r="G67" s="14"/>
    </row>
    <row r="68" spans="1:7" x14ac:dyDescent="0.25">
      <c r="B68" s="8"/>
      <c r="C68" s="36"/>
      <c r="D68" s="36"/>
      <c r="E68" s="17"/>
      <c r="G68" s="14"/>
    </row>
    <row r="69" spans="1:7" x14ac:dyDescent="0.25">
      <c r="B69" s="8"/>
      <c r="C69" s="36"/>
      <c r="D69" s="36"/>
      <c r="E69" s="17"/>
      <c r="G69" s="14"/>
    </row>
    <row r="70" spans="1:7" x14ac:dyDescent="0.25">
      <c r="B70" s="8"/>
      <c r="C70" s="34"/>
      <c r="D70" s="34"/>
      <c r="E70" s="7"/>
      <c r="G70" s="14"/>
    </row>
    <row r="71" spans="1:7" x14ac:dyDescent="0.25">
      <c r="B71" s="8"/>
      <c r="C71" s="36"/>
      <c r="D71" s="36"/>
      <c r="E71" s="17"/>
      <c r="G71" s="14"/>
    </row>
    <row r="72" spans="1:7" x14ac:dyDescent="0.25">
      <c r="B72" s="8"/>
      <c r="C72" s="36"/>
      <c r="D72" s="36"/>
      <c r="E72" s="17"/>
      <c r="G72" s="14"/>
    </row>
    <row r="73" spans="1:7" x14ac:dyDescent="0.25">
      <c r="B73" s="8"/>
      <c r="C73" s="34"/>
      <c r="D73" s="34"/>
      <c r="E73" s="7"/>
      <c r="G73" s="14"/>
    </row>
    <row r="74" spans="1:7" x14ac:dyDescent="0.25">
      <c r="A74" s="6"/>
      <c r="B74" s="8"/>
      <c r="C74" s="34"/>
      <c r="D74" s="34"/>
      <c r="E74" s="7"/>
    </row>
    <row r="75" spans="1:7" x14ac:dyDescent="0.25">
      <c r="B75" s="8"/>
      <c r="C75" s="37"/>
      <c r="D75" s="37"/>
      <c r="E75" s="7"/>
    </row>
    <row r="76" spans="1:7" x14ac:dyDescent="0.25">
      <c r="A76" s="6"/>
      <c r="B76" s="8"/>
      <c r="C76" s="34"/>
      <c r="D76" s="34"/>
      <c r="E76" s="7"/>
    </row>
    <row r="77" spans="1:7" ht="12" x14ac:dyDescent="0.25">
      <c r="A77" s="13"/>
      <c r="B77" s="8"/>
      <c r="C77" s="34"/>
      <c r="D77" s="34"/>
      <c r="E77" s="7"/>
    </row>
    <row r="78" spans="1:7" x14ac:dyDescent="0.25">
      <c r="A78" s="6"/>
      <c r="B78" s="8"/>
      <c r="C78" s="34"/>
      <c r="D78" s="34"/>
      <c r="E78" s="7"/>
    </row>
    <row r="79" spans="1:7" x14ac:dyDescent="0.25">
      <c r="A79" s="6"/>
      <c r="B79" s="8"/>
      <c r="C79" s="34"/>
      <c r="D79" s="34"/>
      <c r="E79" s="7"/>
    </row>
    <row r="80" spans="1:7" x14ac:dyDescent="0.25">
      <c r="A80" s="6"/>
      <c r="B80" s="8"/>
      <c r="C80" s="34"/>
      <c r="D80" s="34"/>
      <c r="E80" s="7"/>
      <c r="G80" s="14"/>
    </row>
    <row r="81" spans="1:7" x14ac:dyDescent="0.25">
      <c r="A81" s="6"/>
      <c r="B81" s="8"/>
      <c r="C81" s="34"/>
      <c r="D81" s="34"/>
      <c r="E81" s="20"/>
      <c r="G81" s="14"/>
    </row>
    <row r="82" spans="1:7" x14ac:dyDescent="0.25">
      <c r="A82" s="6"/>
      <c r="B82" s="8"/>
      <c r="C82" s="34"/>
      <c r="D82" s="34"/>
      <c r="E82" s="7"/>
    </row>
    <row r="83" spans="1:7" x14ac:dyDescent="0.25">
      <c r="A83" s="6"/>
      <c r="B83" s="8"/>
      <c r="C83" s="34"/>
      <c r="D83" s="34"/>
      <c r="E83" s="20"/>
    </row>
    <row r="84" spans="1:7" x14ac:dyDescent="0.25">
      <c r="A84" s="6"/>
      <c r="B84" s="8"/>
      <c r="C84" s="34"/>
      <c r="D84" s="34"/>
      <c r="E84" s="7"/>
      <c r="G84" s="14"/>
    </row>
    <row r="85" spans="1:7" x14ac:dyDescent="0.25">
      <c r="B85" s="8"/>
      <c r="C85" s="34"/>
      <c r="D85" s="34"/>
      <c r="E85" s="21"/>
      <c r="G85" s="14"/>
    </row>
    <row r="86" spans="1:7" x14ac:dyDescent="0.25">
      <c r="B86" s="8"/>
      <c r="C86" s="34"/>
      <c r="D86" s="34"/>
    </row>
    <row r="87" spans="1:7" ht="12" x14ac:dyDescent="0.25">
      <c r="A87" s="22"/>
      <c r="B87" s="5"/>
      <c r="C87" s="38"/>
      <c r="D87" s="38"/>
      <c r="E87" s="22"/>
      <c r="G87" s="23"/>
    </row>
    <row r="88" spans="1:7" x14ac:dyDescent="0.25">
      <c r="A88" s="24"/>
      <c r="B88" s="8"/>
      <c r="C88" s="39"/>
      <c r="D88" s="39"/>
      <c r="E88" s="25"/>
      <c r="G88" s="16"/>
    </row>
    <row r="89" spans="1:7" x14ac:dyDescent="0.25">
      <c r="A89" s="24"/>
      <c r="B89" s="8"/>
      <c r="C89" s="39"/>
      <c r="D89" s="39"/>
      <c r="E89" s="25"/>
      <c r="G89" s="16"/>
    </row>
    <row r="90" spans="1:7" ht="12" x14ac:dyDescent="0.25">
      <c r="A90" s="4"/>
      <c r="B90" s="5"/>
      <c r="C90" s="33"/>
      <c r="D90" s="33"/>
      <c r="E90" s="26"/>
      <c r="G90" s="16"/>
    </row>
    <row r="91" spans="1:7" x14ac:dyDescent="0.25">
      <c r="A91" s="24"/>
      <c r="B91" s="8"/>
      <c r="C91" s="39"/>
      <c r="D91" s="39"/>
      <c r="E91" s="25"/>
      <c r="G91" s="16"/>
    </row>
    <row r="92" spans="1:7" x14ac:dyDescent="0.25">
      <c r="A92" s="24"/>
      <c r="B92" s="8"/>
      <c r="C92" s="39"/>
      <c r="D92" s="39"/>
      <c r="E92" s="25"/>
      <c r="G92" s="16"/>
    </row>
    <row r="93" spans="1:7" x14ac:dyDescent="0.25">
      <c r="A93" s="24"/>
      <c r="B93" s="8"/>
      <c r="C93" s="39"/>
      <c r="D93" s="39"/>
      <c r="E93" s="25"/>
      <c r="G93" s="16"/>
    </row>
    <row r="94" spans="1:7" x14ac:dyDescent="0.25">
      <c r="A94" s="4"/>
      <c r="B94" s="8"/>
      <c r="C94" s="39"/>
      <c r="D94" s="39"/>
      <c r="E94" s="25"/>
      <c r="G94" s="16"/>
    </row>
    <row r="95" spans="1:7" ht="12" x14ac:dyDescent="0.25">
      <c r="A95" s="22"/>
      <c r="B95" s="5"/>
      <c r="C95" s="38"/>
      <c r="D95" s="38"/>
      <c r="E95" s="26"/>
      <c r="G95" s="23"/>
    </row>
    <row r="96" spans="1:7" x14ac:dyDescent="0.25">
      <c r="A96" s="24"/>
      <c r="B96" s="8"/>
      <c r="C96" s="39"/>
      <c r="D96" s="39"/>
      <c r="E96" s="25"/>
      <c r="G96" s="16"/>
    </row>
    <row r="97" spans="1:7" x14ac:dyDescent="0.25">
      <c r="A97" s="24"/>
      <c r="B97" s="8"/>
      <c r="C97" s="39"/>
      <c r="D97" s="39"/>
      <c r="E97" s="25"/>
      <c r="G97" s="16"/>
    </row>
    <row r="98" spans="1:7" ht="12" x14ac:dyDescent="0.25">
      <c r="A98" s="4"/>
      <c r="B98" s="8"/>
      <c r="C98" s="33"/>
      <c r="D98" s="33"/>
      <c r="E98" s="26"/>
      <c r="G98" s="16"/>
    </row>
    <row r="99" spans="1:7" x14ac:dyDescent="0.25">
      <c r="A99" s="24"/>
      <c r="B99" s="8"/>
      <c r="C99" s="40"/>
      <c r="D99" s="40"/>
      <c r="E99" s="4"/>
      <c r="G99" s="16"/>
    </row>
    <row r="100" spans="1:7" x14ac:dyDescent="0.25">
      <c r="A100" s="24"/>
      <c r="B100" s="8"/>
      <c r="C100" s="39"/>
      <c r="D100" s="39"/>
      <c r="E100" s="25"/>
      <c r="G100" s="16"/>
    </row>
    <row r="101" spans="1:7" x14ac:dyDescent="0.25">
      <c r="A101" s="24"/>
      <c r="B101" s="8"/>
      <c r="C101" s="39"/>
      <c r="D101" s="39"/>
      <c r="E101" s="25"/>
      <c r="G101" s="16"/>
    </row>
    <row r="102" spans="1:7" ht="12" x14ac:dyDescent="0.25">
      <c r="A102" s="4"/>
      <c r="B102" s="5"/>
      <c r="C102" s="39"/>
      <c r="D102" s="39"/>
      <c r="E102" s="25"/>
      <c r="G102" s="16"/>
    </row>
    <row r="103" spans="1:7" ht="12" x14ac:dyDescent="0.25">
      <c r="A103" s="22"/>
      <c r="B103" s="8"/>
      <c r="C103" s="34"/>
      <c r="D103" s="34"/>
      <c r="E103" s="20"/>
      <c r="G103" s="31"/>
    </row>
    <row r="104" spans="1:7" x14ac:dyDescent="0.25">
      <c r="A104" s="4"/>
      <c r="B104" s="8"/>
      <c r="C104" s="34"/>
      <c r="D104" s="34"/>
      <c r="E104" s="20"/>
      <c r="G104" s="31"/>
    </row>
    <row r="105" spans="1:7" x14ac:dyDescent="0.25">
      <c r="A105" s="4"/>
      <c r="B105" s="8"/>
      <c r="C105" s="34"/>
      <c r="D105" s="34"/>
      <c r="E105" s="20"/>
      <c r="G105" s="31"/>
    </row>
    <row r="106" spans="1:7" ht="12" x14ac:dyDescent="0.25">
      <c r="A106" s="22"/>
      <c r="B106" s="5"/>
      <c r="C106" s="38"/>
      <c r="D106" s="38"/>
      <c r="E106" s="26"/>
      <c r="G106" s="23"/>
    </row>
    <row r="107" spans="1:7" x14ac:dyDescent="0.25">
      <c r="A107" s="24"/>
      <c r="B107" s="8"/>
      <c r="C107" s="39"/>
      <c r="D107" s="39"/>
      <c r="E107" s="25"/>
      <c r="G107" s="23"/>
    </row>
    <row r="108" spans="1:7" x14ac:dyDescent="0.25">
      <c r="A108" s="24"/>
      <c r="B108" s="8"/>
      <c r="C108" s="39"/>
      <c r="D108" s="39"/>
      <c r="E108" s="25"/>
      <c r="G108" s="23"/>
    </row>
    <row r="109" spans="1:7" ht="12" x14ac:dyDescent="0.25">
      <c r="A109" s="4"/>
      <c r="B109" s="5"/>
      <c r="C109" s="33"/>
      <c r="D109" s="33"/>
      <c r="E109" s="26"/>
      <c r="G109" s="23"/>
    </row>
    <row r="110" spans="1:7" x14ac:dyDescent="0.25">
      <c r="A110" s="24"/>
      <c r="B110" s="8"/>
      <c r="C110" s="39"/>
      <c r="D110" s="39"/>
      <c r="E110" s="25"/>
      <c r="G110" s="23"/>
    </row>
    <row r="111" spans="1:7" x14ac:dyDescent="0.25">
      <c r="A111" s="24"/>
      <c r="B111" s="8"/>
      <c r="C111" s="39"/>
      <c r="D111" s="39"/>
      <c r="E111" s="25"/>
      <c r="G111" s="23"/>
    </row>
    <row r="112" spans="1:7" x14ac:dyDescent="0.25">
      <c r="A112" s="24"/>
      <c r="B112" s="8"/>
      <c r="C112" s="39"/>
      <c r="D112" s="39"/>
      <c r="E112" s="25"/>
      <c r="G112" s="23"/>
    </row>
    <row r="113" spans="1:7" x14ac:dyDescent="0.25">
      <c r="A113" s="4"/>
      <c r="B113" s="8"/>
      <c r="C113" s="39"/>
      <c r="D113" s="39"/>
      <c r="E113" s="25"/>
      <c r="G113" s="23"/>
    </row>
    <row r="114" spans="1:7" ht="12" x14ac:dyDescent="0.25">
      <c r="A114" s="22"/>
      <c r="B114" s="5"/>
      <c r="C114" s="38"/>
      <c r="D114" s="38"/>
      <c r="E114" s="26"/>
      <c r="G114" s="23"/>
    </row>
    <row r="115" spans="1:7" x14ac:dyDescent="0.25">
      <c r="A115" s="24"/>
      <c r="B115" s="8"/>
      <c r="C115" s="39"/>
      <c r="D115" s="39"/>
      <c r="E115" s="25"/>
      <c r="G115" s="23"/>
    </row>
    <row r="116" spans="1:7" x14ac:dyDescent="0.25">
      <c r="A116" s="24"/>
      <c r="B116" s="8"/>
      <c r="C116" s="39"/>
      <c r="D116" s="39"/>
      <c r="E116" s="25"/>
      <c r="G116" s="23"/>
    </row>
    <row r="117" spans="1:7" x14ac:dyDescent="0.25">
      <c r="A117" s="4"/>
      <c r="B117" s="8"/>
      <c r="C117" s="39"/>
      <c r="D117" s="39"/>
      <c r="E117" s="25"/>
      <c r="G117" s="16"/>
    </row>
    <row r="118" spans="1:7" ht="12" x14ac:dyDescent="0.25">
      <c r="A118" s="13"/>
      <c r="C118" s="34"/>
      <c r="D118" s="34"/>
      <c r="E118" s="20"/>
      <c r="G118" s="14"/>
    </row>
    <row r="119" spans="1:7" x14ac:dyDescent="0.25">
      <c r="C119" s="34"/>
      <c r="D119" s="34"/>
      <c r="E119" s="20"/>
      <c r="G119" s="14"/>
    </row>
    <row r="120" spans="1:7" x14ac:dyDescent="0.25">
      <c r="C120" s="34"/>
      <c r="D120" s="34"/>
      <c r="E120" s="20"/>
      <c r="G120" s="14"/>
    </row>
    <row r="121" spans="1:7" x14ac:dyDescent="0.25">
      <c r="C121" s="34"/>
      <c r="D121" s="34"/>
      <c r="E121" s="20"/>
      <c r="G121" s="14"/>
    </row>
    <row r="122" spans="1:7" x14ac:dyDescent="0.25">
      <c r="C122" s="34"/>
      <c r="D122" s="34"/>
      <c r="E122" s="20"/>
    </row>
    <row r="123" spans="1:7" x14ac:dyDescent="0.25">
      <c r="C123" s="34"/>
      <c r="D123" s="34"/>
      <c r="E123" s="20"/>
    </row>
    <row r="125" spans="1:7" x14ac:dyDescent="0.25">
      <c r="C125" s="34"/>
      <c r="D125" s="34"/>
      <c r="E125" s="20"/>
      <c r="G125" s="14"/>
    </row>
    <row r="126" spans="1:7" x14ac:dyDescent="0.25">
      <c r="C126" s="34"/>
      <c r="D126" s="34"/>
      <c r="E126" s="20"/>
      <c r="G126" s="14"/>
    </row>
    <row r="127" spans="1:7" x14ac:dyDescent="0.25">
      <c r="C127" s="34"/>
      <c r="D127" s="34"/>
      <c r="E127" s="20"/>
      <c r="G127" s="14"/>
    </row>
    <row r="128" spans="1:7" x14ac:dyDescent="0.25">
      <c r="C128" s="34"/>
      <c r="D128" s="34"/>
      <c r="E128" s="20"/>
      <c r="G128" s="14"/>
    </row>
    <row r="129" spans="3:7" x14ac:dyDescent="0.25">
      <c r="C129" s="34"/>
      <c r="D129" s="34"/>
      <c r="E129" s="20"/>
      <c r="G129" s="14"/>
    </row>
    <row r="130" spans="3:7" x14ac:dyDescent="0.25">
      <c r="E130" s="27"/>
      <c r="G130" s="14"/>
    </row>
    <row r="131" spans="3:7" x14ac:dyDescent="0.25">
      <c r="E131" s="27"/>
      <c r="G131" s="14"/>
    </row>
    <row r="132" spans="3:7" x14ac:dyDescent="0.25">
      <c r="E132" s="27"/>
      <c r="G132" s="14"/>
    </row>
    <row r="133" spans="3:7" x14ac:dyDescent="0.25">
      <c r="E133" s="27"/>
      <c r="G133" s="14"/>
    </row>
    <row r="134" spans="3:7" x14ac:dyDescent="0.25">
      <c r="E134" s="27"/>
      <c r="G134" s="14"/>
    </row>
  </sheetData>
  <mergeCells count="9">
    <mergeCell ref="F38:F41"/>
    <mergeCell ref="A12:F12"/>
    <mergeCell ref="A10:F10"/>
    <mergeCell ref="A6:F6"/>
    <mergeCell ref="A15:F15"/>
    <mergeCell ref="B34:F34"/>
    <mergeCell ref="A25:F25"/>
    <mergeCell ref="A18:F18"/>
    <mergeCell ref="A20:F20"/>
  </mergeCells>
  <phoneticPr fontId="2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4EDF8-D4E1-4F95-B050-4FE615286CAD}">
  <sheetPr>
    <pageSetUpPr fitToPage="1"/>
  </sheetPr>
  <dimension ref="A1:H113"/>
  <sheetViews>
    <sheetView zoomScale="120" zoomScaleNormal="120" workbookViewId="0">
      <pane ySplit="4" topLeftCell="A5" activePane="bottomLeft" state="frozen"/>
      <selection pane="bottomLeft" activeCell="A6" sqref="A6:F6"/>
    </sheetView>
  </sheetViews>
  <sheetFormatPr baseColWidth="10" defaultColWidth="11" defaultRowHeight="11.4" x14ac:dyDescent="0.25"/>
  <cols>
    <col min="1" max="1" width="76.77734375" style="3" customWidth="1"/>
    <col min="2" max="2" width="8.77734375" style="100" customWidth="1"/>
    <col min="3" max="5" width="11" style="99"/>
    <col min="6" max="6" width="48" style="32" customWidth="1"/>
    <col min="7" max="7" width="62" style="98" customWidth="1"/>
    <col min="8" max="8" width="31.77734375" style="3" customWidth="1"/>
    <col min="9" max="16384" width="11" style="1"/>
  </cols>
  <sheetData>
    <row r="1" spans="1:8" ht="15.6" x14ac:dyDescent="0.25">
      <c r="A1" s="64"/>
      <c r="B1" s="168"/>
      <c r="G1" s="101"/>
      <c r="H1" s="64"/>
    </row>
    <row r="2" spans="1:8" ht="17.399999999999999" x14ac:dyDescent="0.25">
      <c r="A2" s="71" t="s">
        <v>139</v>
      </c>
      <c r="B2" s="2"/>
      <c r="C2" s="33"/>
      <c r="D2" s="33"/>
      <c r="E2" s="2"/>
      <c r="F2" s="16"/>
      <c r="G2" s="14"/>
      <c r="H2" s="1"/>
    </row>
    <row r="3" spans="1:8" ht="17.399999999999999" x14ac:dyDescent="0.25">
      <c r="A3" s="71"/>
      <c r="B3" s="2"/>
      <c r="C3" s="33"/>
      <c r="D3" s="33"/>
      <c r="E3" s="2"/>
      <c r="F3" s="16"/>
      <c r="G3" s="14"/>
      <c r="H3" s="1"/>
    </row>
    <row r="4" spans="1:8" ht="12" x14ac:dyDescent="0.25">
      <c r="A4" s="55" t="s">
        <v>15</v>
      </c>
      <c r="B4" s="167" t="s">
        <v>12</v>
      </c>
      <c r="C4" s="54">
        <v>2021</v>
      </c>
      <c r="D4" s="167">
        <v>2022</v>
      </c>
      <c r="E4" s="166">
        <v>2023</v>
      </c>
      <c r="F4" s="56" t="s">
        <v>11</v>
      </c>
      <c r="G4" s="29"/>
      <c r="H4" s="165"/>
    </row>
    <row r="5" spans="1:8" s="9" customFormat="1" ht="12" x14ac:dyDescent="0.25">
      <c r="A5" s="164" t="s">
        <v>138</v>
      </c>
      <c r="B5" s="164"/>
      <c r="C5" s="164"/>
      <c r="D5" s="164"/>
      <c r="E5" s="164"/>
      <c r="F5" s="164"/>
      <c r="G5" s="10"/>
    </row>
    <row r="6" spans="1:8" s="9" customFormat="1" ht="12" x14ac:dyDescent="0.25">
      <c r="A6" s="107" t="s">
        <v>137</v>
      </c>
      <c r="B6" s="107"/>
      <c r="C6" s="107"/>
      <c r="D6" s="107"/>
      <c r="E6" s="107"/>
      <c r="F6" s="107"/>
      <c r="G6" s="10"/>
    </row>
    <row r="7" spans="1:8" x14ac:dyDescent="0.25">
      <c r="A7" s="44" t="s">
        <v>136</v>
      </c>
      <c r="B7" s="41" t="s">
        <v>28</v>
      </c>
      <c r="C7" s="73">
        <v>2148</v>
      </c>
      <c r="D7" s="73">
        <v>2107</v>
      </c>
      <c r="E7" s="75">
        <v>2057</v>
      </c>
      <c r="F7" s="69"/>
      <c r="G7" s="133"/>
      <c r="H7" s="133"/>
    </row>
    <row r="8" spans="1:8" x14ac:dyDescent="0.25">
      <c r="A8" s="43" t="s">
        <v>61</v>
      </c>
      <c r="B8" s="41" t="s">
        <v>28</v>
      </c>
      <c r="C8" s="42">
        <v>288</v>
      </c>
      <c r="D8" s="42">
        <v>285</v>
      </c>
      <c r="E8" s="65">
        <v>294</v>
      </c>
      <c r="F8" s="66"/>
      <c r="G8" s="133"/>
      <c r="H8" s="133"/>
    </row>
    <row r="9" spans="1:8" x14ac:dyDescent="0.25">
      <c r="A9" s="43" t="s">
        <v>60</v>
      </c>
      <c r="B9" s="41" t="s">
        <v>28</v>
      </c>
      <c r="C9" s="163" t="s">
        <v>104</v>
      </c>
      <c r="D9" s="163" t="s">
        <v>103</v>
      </c>
      <c r="E9" s="162" t="s">
        <v>102</v>
      </c>
      <c r="F9" s="66"/>
      <c r="G9" s="133"/>
      <c r="H9" s="133"/>
    </row>
    <row r="10" spans="1:8" x14ac:dyDescent="0.25">
      <c r="A10" s="44" t="s">
        <v>135</v>
      </c>
      <c r="B10" s="41" t="s">
        <v>28</v>
      </c>
      <c r="C10" s="163" t="s">
        <v>134</v>
      </c>
      <c r="D10" s="163" t="s">
        <v>133</v>
      </c>
      <c r="E10" s="162" t="s">
        <v>132</v>
      </c>
      <c r="F10" s="69"/>
      <c r="G10" s="133"/>
      <c r="H10" s="133"/>
    </row>
    <row r="11" spans="1:8" x14ac:dyDescent="0.25">
      <c r="A11" s="43" t="s">
        <v>61</v>
      </c>
      <c r="B11" s="41" t="s">
        <v>28</v>
      </c>
      <c r="C11" s="163">
        <v>257</v>
      </c>
      <c r="D11" s="163">
        <v>263</v>
      </c>
      <c r="E11" s="162">
        <v>292</v>
      </c>
      <c r="F11" s="66"/>
      <c r="G11" s="133"/>
      <c r="H11" s="133"/>
    </row>
    <row r="12" spans="1:8" x14ac:dyDescent="0.25">
      <c r="A12" s="43" t="s">
        <v>60</v>
      </c>
      <c r="B12" s="41" t="s">
        <v>28</v>
      </c>
      <c r="C12" s="163" t="s">
        <v>131</v>
      </c>
      <c r="D12" s="163" t="s">
        <v>130</v>
      </c>
      <c r="E12" s="162" t="s">
        <v>129</v>
      </c>
      <c r="F12" s="66"/>
      <c r="G12" s="133"/>
      <c r="H12" s="133"/>
    </row>
    <row r="13" spans="1:8" x14ac:dyDescent="0.25">
      <c r="A13" s="44" t="s">
        <v>128</v>
      </c>
      <c r="B13" s="41" t="s">
        <v>28</v>
      </c>
      <c r="C13" s="163">
        <v>201</v>
      </c>
      <c r="D13" s="163">
        <v>164</v>
      </c>
      <c r="E13" s="162">
        <f>E14+E15</f>
        <v>63</v>
      </c>
      <c r="F13" s="66"/>
      <c r="G13" s="133"/>
      <c r="H13" s="133"/>
    </row>
    <row r="14" spans="1:8" x14ac:dyDescent="0.25">
      <c r="A14" s="43" t="s">
        <v>61</v>
      </c>
      <c r="B14" s="41" t="s">
        <v>28</v>
      </c>
      <c r="C14" s="163">
        <v>31</v>
      </c>
      <c r="D14" s="163">
        <v>22</v>
      </c>
      <c r="E14" s="162">
        <v>2</v>
      </c>
      <c r="F14" s="66"/>
      <c r="G14" s="133"/>
      <c r="H14" s="133"/>
    </row>
    <row r="15" spans="1:8" x14ac:dyDescent="0.25">
      <c r="A15" s="43" t="s">
        <v>60</v>
      </c>
      <c r="B15" s="41" t="s">
        <v>28</v>
      </c>
      <c r="C15" s="163">
        <v>170</v>
      </c>
      <c r="D15" s="163">
        <v>142</v>
      </c>
      <c r="E15" s="162">
        <v>61</v>
      </c>
      <c r="F15" s="66"/>
      <c r="G15" s="133"/>
      <c r="H15" s="133"/>
    </row>
    <row r="16" spans="1:8" ht="12" x14ac:dyDescent="0.25">
      <c r="A16" s="107" t="s">
        <v>127</v>
      </c>
      <c r="B16" s="107"/>
      <c r="C16" s="107"/>
      <c r="D16" s="107"/>
      <c r="E16" s="107"/>
      <c r="F16" s="107"/>
      <c r="G16" s="133"/>
    </row>
    <row r="17" spans="1:8" x14ac:dyDescent="0.25">
      <c r="A17" s="44" t="s">
        <v>126</v>
      </c>
      <c r="B17" s="41"/>
      <c r="C17" s="42"/>
      <c r="D17" s="42"/>
      <c r="E17" s="42"/>
      <c r="F17" s="66"/>
      <c r="G17" s="14"/>
    </row>
    <row r="18" spans="1:8" x14ac:dyDescent="0.25">
      <c r="A18" s="43" t="s">
        <v>66</v>
      </c>
      <c r="B18" s="41" t="s">
        <v>28</v>
      </c>
      <c r="C18" s="42">
        <v>444</v>
      </c>
      <c r="D18" s="42">
        <v>412</v>
      </c>
      <c r="E18" s="65">
        <v>394</v>
      </c>
      <c r="F18" s="66"/>
      <c r="G18" s="14"/>
      <c r="H18" s="6"/>
    </row>
    <row r="19" spans="1:8" x14ac:dyDescent="0.25">
      <c r="A19" s="43" t="s">
        <v>65</v>
      </c>
      <c r="B19" s="41" t="s">
        <v>28</v>
      </c>
      <c r="C19" s="42">
        <v>851</v>
      </c>
      <c r="D19" s="42">
        <v>853</v>
      </c>
      <c r="E19" s="65">
        <v>828</v>
      </c>
      <c r="F19" s="66"/>
      <c r="G19" s="14"/>
      <c r="H19" s="6"/>
    </row>
    <row r="20" spans="1:8" x14ac:dyDescent="0.25">
      <c r="A20" s="43" t="s">
        <v>64</v>
      </c>
      <c r="B20" s="41" t="s">
        <v>28</v>
      </c>
      <c r="C20" s="42">
        <v>853</v>
      </c>
      <c r="D20" s="42">
        <v>842</v>
      </c>
      <c r="E20" s="65">
        <v>835</v>
      </c>
      <c r="F20" s="66"/>
      <c r="G20" s="14"/>
      <c r="H20" s="6"/>
    </row>
    <row r="21" spans="1:8" ht="12" x14ac:dyDescent="0.25">
      <c r="A21" s="107" t="s">
        <v>125</v>
      </c>
      <c r="B21" s="107"/>
      <c r="C21" s="107"/>
      <c r="D21" s="107"/>
      <c r="E21" s="107"/>
      <c r="F21" s="107"/>
      <c r="G21" s="133"/>
    </row>
    <row r="22" spans="1:8" x14ac:dyDescent="0.25">
      <c r="A22" s="44" t="s">
        <v>124</v>
      </c>
      <c r="B22" s="41" t="s">
        <v>4</v>
      </c>
      <c r="C22" s="163" t="s">
        <v>123</v>
      </c>
      <c r="D22" s="163" t="s">
        <v>122</v>
      </c>
      <c r="E22" s="162" t="s">
        <v>118</v>
      </c>
      <c r="F22" s="66"/>
      <c r="G22" s="14"/>
    </row>
    <row r="23" spans="1:8" x14ac:dyDescent="0.25">
      <c r="A23" s="44" t="s">
        <v>61</v>
      </c>
      <c r="B23" s="41" t="s">
        <v>4</v>
      </c>
      <c r="C23" s="163" t="s">
        <v>121</v>
      </c>
      <c r="D23" s="163" t="s">
        <v>121</v>
      </c>
      <c r="E23" s="162" t="s">
        <v>120</v>
      </c>
      <c r="F23" s="66"/>
      <c r="G23" s="14"/>
    </row>
    <row r="24" spans="1:8" x14ac:dyDescent="0.25">
      <c r="A24" s="44" t="s">
        <v>60</v>
      </c>
      <c r="B24" s="41" t="s">
        <v>4</v>
      </c>
      <c r="C24" s="163" t="s">
        <v>119</v>
      </c>
      <c r="D24" s="163" t="s">
        <v>118</v>
      </c>
      <c r="E24" s="162" t="s">
        <v>117</v>
      </c>
      <c r="F24" s="66"/>
      <c r="G24" s="14"/>
    </row>
    <row r="25" spans="1:8" ht="12" x14ac:dyDescent="0.25">
      <c r="A25" s="107" t="s">
        <v>116</v>
      </c>
      <c r="B25" s="107"/>
      <c r="C25" s="107"/>
      <c r="D25" s="107"/>
      <c r="E25" s="107"/>
      <c r="F25" s="107"/>
      <c r="G25" s="133"/>
      <c r="H25" s="133"/>
    </row>
    <row r="26" spans="1:8" x14ac:dyDescent="0.25">
      <c r="A26" s="44" t="s">
        <v>115</v>
      </c>
      <c r="B26" s="41" t="s">
        <v>4</v>
      </c>
      <c r="C26" s="42">
        <v>91</v>
      </c>
      <c r="D26" s="42">
        <v>90</v>
      </c>
      <c r="E26" s="65">
        <v>90</v>
      </c>
      <c r="F26" s="66"/>
      <c r="G26" s="133"/>
    </row>
    <row r="28" spans="1:8" ht="12" x14ac:dyDescent="0.25">
      <c r="A28" s="161" t="s">
        <v>114</v>
      </c>
      <c r="B28" s="161"/>
      <c r="C28" s="161"/>
      <c r="D28" s="161"/>
      <c r="E28" s="161"/>
      <c r="F28" s="161"/>
      <c r="G28" s="133"/>
    </row>
    <row r="29" spans="1:8" ht="22.05" customHeight="1" x14ac:dyDescent="0.25">
      <c r="A29" s="107" t="s">
        <v>113</v>
      </c>
      <c r="B29" s="107"/>
      <c r="C29" s="107"/>
      <c r="D29" s="107"/>
      <c r="E29" s="107"/>
      <c r="F29" s="107"/>
      <c r="G29" s="133"/>
    </row>
    <row r="30" spans="1:8" ht="53.25" customHeight="1" x14ac:dyDescent="0.25">
      <c r="A30" s="122" t="s">
        <v>112</v>
      </c>
      <c r="B30" s="105" t="s">
        <v>28</v>
      </c>
      <c r="C30" s="109">
        <v>135</v>
      </c>
      <c r="D30" s="109">
        <v>127</v>
      </c>
      <c r="E30" s="108">
        <v>118</v>
      </c>
      <c r="F30" s="160" t="s">
        <v>111</v>
      </c>
      <c r="G30" s="14"/>
      <c r="H30" s="22"/>
    </row>
    <row r="31" spans="1:8" ht="16.05" customHeight="1" x14ac:dyDescent="0.25">
      <c r="A31" s="122"/>
      <c r="B31" s="105" t="s">
        <v>4</v>
      </c>
      <c r="C31" s="109">
        <v>6.3</v>
      </c>
      <c r="D31" s="109">
        <v>6</v>
      </c>
      <c r="E31" s="108">
        <v>5.7</v>
      </c>
      <c r="F31" s="159"/>
      <c r="G31" s="14"/>
      <c r="H31" s="22"/>
    </row>
    <row r="32" spans="1:8" ht="12" x14ac:dyDescent="0.25">
      <c r="A32" s="122" t="s">
        <v>67</v>
      </c>
      <c r="B32" s="105"/>
      <c r="C32" s="123"/>
      <c r="D32" s="123"/>
      <c r="E32" s="65"/>
      <c r="F32" s="66"/>
      <c r="G32" s="14"/>
      <c r="H32" s="22"/>
    </row>
    <row r="33" spans="1:8" x14ac:dyDescent="0.25">
      <c r="A33" s="43" t="s">
        <v>66</v>
      </c>
      <c r="B33" s="105" t="s">
        <v>28</v>
      </c>
      <c r="C33" s="109">
        <v>67</v>
      </c>
      <c r="D33" s="109">
        <v>59</v>
      </c>
      <c r="E33" s="108">
        <v>62</v>
      </c>
      <c r="F33" s="102"/>
      <c r="G33" s="14"/>
      <c r="H33" s="6"/>
    </row>
    <row r="34" spans="1:8" x14ac:dyDescent="0.25">
      <c r="A34" s="43"/>
      <c r="B34" s="105" t="s">
        <v>4</v>
      </c>
      <c r="C34" s="109">
        <v>49.6</v>
      </c>
      <c r="D34" s="109">
        <v>46.5</v>
      </c>
      <c r="E34" s="108">
        <v>52.5</v>
      </c>
      <c r="F34" s="102"/>
      <c r="G34" s="14"/>
      <c r="H34" s="6"/>
    </row>
    <row r="35" spans="1:8" x14ac:dyDescent="0.25">
      <c r="A35" s="43" t="s">
        <v>65</v>
      </c>
      <c r="B35" s="105" t="s">
        <v>28</v>
      </c>
      <c r="C35" s="109">
        <v>59</v>
      </c>
      <c r="D35" s="109">
        <v>59</v>
      </c>
      <c r="E35" s="108">
        <v>51</v>
      </c>
      <c r="F35" s="102"/>
      <c r="G35" s="14"/>
      <c r="H35" s="6"/>
    </row>
    <row r="36" spans="1:8" x14ac:dyDescent="0.25">
      <c r="A36" s="43"/>
      <c r="B36" s="105" t="s">
        <v>4</v>
      </c>
      <c r="C36" s="109">
        <v>43.7</v>
      </c>
      <c r="D36" s="109">
        <v>46.5</v>
      </c>
      <c r="E36" s="108">
        <v>43.2</v>
      </c>
      <c r="F36" s="102"/>
      <c r="G36" s="14"/>
      <c r="H36" s="6"/>
    </row>
    <row r="37" spans="1:8" x14ac:dyDescent="0.25">
      <c r="A37" s="43" t="s">
        <v>64</v>
      </c>
      <c r="B37" s="105" t="s">
        <v>28</v>
      </c>
      <c r="C37" s="109">
        <v>9</v>
      </c>
      <c r="D37" s="109">
        <v>9</v>
      </c>
      <c r="E37" s="108">
        <v>5</v>
      </c>
      <c r="F37" s="102"/>
      <c r="G37" s="14"/>
      <c r="H37" s="6"/>
    </row>
    <row r="38" spans="1:8" x14ac:dyDescent="0.25">
      <c r="A38" s="44"/>
      <c r="B38" s="105" t="s">
        <v>4</v>
      </c>
      <c r="C38" s="109">
        <v>6.7</v>
      </c>
      <c r="D38" s="109">
        <v>7</v>
      </c>
      <c r="E38" s="108">
        <v>4.2</v>
      </c>
      <c r="F38" s="102"/>
      <c r="G38" s="14"/>
    </row>
    <row r="39" spans="1:8" ht="12" x14ac:dyDescent="0.25">
      <c r="A39" s="158" t="s">
        <v>68</v>
      </c>
      <c r="B39" s="157"/>
      <c r="C39" s="157"/>
      <c r="D39" s="42"/>
      <c r="E39" s="42"/>
      <c r="F39" s="47"/>
      <c r="G39" s="14"/>
      <c r="H39" s="156"/>
    </row>
    <row r="40" spans="1:8" x14ac:dyDescent="0.25">
      <c r="A40" s="43" t="s">
        <v>61</v>
      </c>
      <c r="B40" s="105" t="s">
        <v>28</v>
      </c>
      <c r="C40" s="109">
        <v>9</v>
      </c>
      <c r="D40" s="109">
        <v>22</v>
      </c>
      <c r="E40" s="108">
        <v>34</v>
      </c>
      <c r="F40" s="102"/>
      <c r="G40" s="14"/>
      <c r="H40" s="6"/>
    </row>
    <row r="41" spans="1:8" x14ac:dyDescent="0.25">
      <c r="A41" s="43"/>
      <c r="B41" s="105" t="s">
        <v>4</v>
      </c>
      <c r="C41" s="109">
        <v>6.7</v>
      </c>
      <c r="D41" s="109">
        <v>17.3</v>
      </c>
      <c r="E41" s="108">
        <v>28.9</v>
      </c>
      <c r="F41" s="102"/>
      <c r="G41" s="14"/>
      <c r="H41" s="6"/>
    </row>
    <row r="42" spans="1:8" x14ac:dyDescent="0.25">
      <c r="A42" s="43" t="s">
        <v>60</v>
      </c>
      <c r="B42" s="105" t="s">
        <v>28</v>
      </c>
      <c r="C42" s="109">
        <v>126</v>
      </c>
      <c r="D42" s="109">
        <v>105</v>
      </c>
      <c r="E42" s="108">
        <v>84</v>
      </c>
      <c r="F42" s="102"/>
      <c r="G42" s="14"/>
      <c r="H42" s="6"/>
    </row>
    <row r="43" spans="1:8" ht="12" thickBot="1" x14ac:dyDescent="0.3">
      <c r="A43" s="155"/>
      <c r="B43" s="154" t="s">
        <v>4</v>
      </c>
      <c r="C43" s="153">
        <v>93.3</v>
      </c>
      <c r="D43" s="153">
        <v>82.7</v>
      </c>
      <c r="E43" s="152">
        <v>71.099999999999994</v>
      </c>
      <c r="F43" s="151"/>
      <c r="G43" s="14"/>
    </row>
    <row r="44" spans="1:8" ht="12" x14ac:dyDescent="0.25">
      <c r="A44" s="44" t="s">
        <v>110</v>
      </c>
      <c r="B44" s="105" t="s">
        <v>28</v>
      </c>
      <c r="C44" s="109">
        <v>144</v>
      </c>
      <c r="D44" s="109">
        <v>182</v>
      </c>
      <c r="E44" s="108">
        <v>139</v>
      </c>
      <c r="F44" s="102"/>
      <c r="G44" s="14"/>
      <c r="H44" s="13"/>
    </row>
    <row r="45" spans="1:8" x14ac:dyDescent="0.25">
      <c r="A45" s="44"/>
      <c r="B45" s="105" t="s">
        <v>4</v>
      </c>
      <c r="C45" s="109">
        <v>6.7</v>
      </c>
      <c r="D45" s="109">
        <v>9</v>
      </c>
      <c r="E45" s="108">
        <v>6.8</v>
      </c>
      <c r="F45" s="102"/>
      <c r="G45" s="14"/>
    </row>
    <row r="46" spans="1:8" x14ac:dyDescent="0.25">
      <c r="A46" s="44" t="s">
        <v>67</v>
      </c>
      <c r="B46" s="105"/>
      <c r="C46" s="109"/>
      <c r="D46" s="109"/>
      <c r="E46" s="109"/>
      <c r="F46" s="142"/>
      <c r="G46" s="14"/>
    </row>
    <row r="47" spans="1:8" x14ac:dyDescent="0.25">
      <c r="A47" s="43" t="s">
        <v>66</v>
      </c>
      <c r="B47" s="105" t="s">
        <v>28</v>
      </c>
      <c r="C47" s="150">
        <v>41</v>
      </c>
      <c r="D47" s="150">
        <v>52</v>
      </c>
      <c r="E47" s="108">
        <v>48</v>
      </c>
      <c r="F47" s="102"/>
      <c r="G47" s="14"/>
      <c r="H47" s="6"/>
    </row>
    <row r="48" spans="1:8" x14ac:dyDescent="0.25">
      <c r="A48" s="43"/>
      <c r="B48" s="105" t="s">
        <v>4</v>
      </c>
      <c r="C48" s="150">
        <v>28.5</v>
      </c>
      <c r="D48" s="150">
        <v>29</v>
      </c>
      <c r="E48" s="108">
        <v>34.5</v>
      </c>
      <c r="F48" s="102"/>
      <c r="G48" s="14"/>
      <c r="H48" s="6"/>
    </row>
    <row r="49" spans="1:8" x14ac:dyDescent="0.25">
      <c r="A49" s="43" t="s">
        <v>65</v>
      </c>
      <c r="B49" s="105" t="s">
        <v>28</v>
      </c>
      <c r="C49" s="150">
        <v>47</v>
      </c>
      <c r="D49" s="150">
        <v>68</v>
      </c>
      <c r="E49" s="108">
        <v>57</v>
      </c>
      <c r="F49" s="102"/>
      <c r="G49" s="14"/>
      <c r="H49" s="6"/>
    </row>
    <row r="50" spans="1:8" x14ac:dyDescent="0.25">
      <c r="A50" s="43"/>
      <c r="B50" s="105" t="s">
        <v>4</v>
      </c>
      <c r="C50" s="150">
        <v>32.6</v>
      </c>
      <c r="D50" s="150">
        <v>37</v>
      </c>
      <c r="E50" s="108">
        <v>41</v>
      </c>
      <c r="F50" s="102"/>
      <c r="G50" s="14"/>
      <c r="H50" s="6"/>
    </row>
    <row r="51" spans="1:8" x14ac:dyDescent="0.25">
      <c r="A51" s="43" t="s">
        <v>64</v>
      </c>
      <c r="B51" s="105" t="s">
        <v>28</v>
      </c>
      <c r="C51" s="150">
        <v>56</v>
      </c>
      <c r="D51" s="150">
        <v>62</v>
      </c>
      <c r="E51" s="108">
        <v>34</v>
      </c>
      <c r="F51" s="102"/>
      <c r="G51" s="14"/>
      <c r="H51" s="6"/>
    </row>
    <row r="52" spans="1:8" x14ac:dyDescent="0.25">
      <c r="A52" s="43"/>
      <c r="B52" s="105" t="s">
        <v>4</v>
      </c>
      <c r="C52" s="150">
        <v>38.9</v>
      </c>
      <c r="D52" s="150">
        <v>34</v>
      </c>
      <c r="E52" s="108">
        <v>24.5</v>
      </c>
      <c r="F52" s="102"/>
      <c r="G52" s="14"/>
      <c r="H52" s="6"/>
    </row>
    <row r="53" spans="1:8" x14ac:dyDescent="0.25">
      <c r="A53" s="44" t="s">
        <v>68</v>
      </c>
      <c r="B53" s="105" t="s">
        <v>28</v>
      </c>
      <c r="C53" s="150">
        <v>26</v>
      </c>
      <c r="D53" s="150">
        <v>26</v>
      </c>
      <c r="E53" s="108">
        <v>13</v>
      </c>
      <c r="F53" s="102"/>
      <c r="G53" s="14"/>
    </row>
    <row r="54" spans="1:8" x14ac:dyDescent="0.25">
      <c r="A54" s="43" t="s">
        <v>61</v>
      </c>
      <c r="B54" s="105" t="s">
        <v>4</v>
      </c>
      <c r="C54" s="150">
        <v>18</v>
      </c>
      <c r="D54" s="150">
        <v>14</v>
      </c>
      <c r="E54" s="108">
        <v>9.4</v>
      </c>
      <c r="F54" s="102"/>
      <c r="G54" s="14"/>
      <c r="H54" s="6"/>
    </row>
    <row r="55" spans="1:8" x14ac:dyDescent="0.25">
      <c r="A55" s="43"/>
      <c r="B55" s="105" t="s">
        <v>28</v>
      </c>
      <c r="C55" s="150">
        <v>118</v>
      </c>
      <c r="D55" s="150">
        <v>156</v>
      </c>
      <c r="E55" s="108">
        <v>126</v>
      </c>
      <c r="F55" s="102"/>
      <c r="G55" s="14"/>
      <c r="H55" s="6"/>
    </row>
    <row r="56" spans="1:8" x14ac:dyDescent="0.25">
      <c r="A56" s="43" t="s">
        <v>60</v>
      </c>
      <c r="B56" s="105" t="s">
        <v>4</v>
      </c>
      <c r="C56" s="150">
        <v>81.900000000000006</v>
      </c>
      <c r="D56" s="150">
        <v>86</v>
      </c>
      <c r="E56" s="108">
        <v>90.6</v>
      </c>
      <c r="F56" s="102"/>
      <c r="G56" s="14"/>
      <c r="H56" s="6"/>
    </row>
    <row r="57" spans="1:8" ht="12" x14ac:dyDescent="0.25">
      <c r="A57" s="107" t="s">
        <v>109</v>
      </c>
      <c r="B57" s="107"/>
      <c r="C57" s="107"/>
      <c r="D57" s="107"/>
      <c r="E57" s="107"/>
      <c r="F57" s="107"/>
      <c r="G57" s="14"/>
      <c r="H57" s="6"/>
    </row>
    <row r="58" spans="1:8" ht="12" x14ac:dyDescent="0.25">
      <c r="A58" s="149" t="s">
        <v>108</v>
      </c>
      <c r="B58" s="105" t="s">
        <v>28</v>
      </c>
      <c r="C58" s="137" t="s">
        <v>107</v>
      </c>
      <c r="D58" s="137" t="s">
        <v>106</v>
      </c>
      <c r="E58" s="136" t="s">
        <v>105</v>
      </c>
      <c r="F58" s="102"/>
      <c r="G58" s="133"/>
      <c r="H58" s="18"/>
    </row>
    <row r="59" spans="1:8" ht="12" x14ac:dyDescent="0.25">
      <c r="A59" s="43" t="s">
        <v>61</v>
      </c>
      <c r="B59" s="105" t="s">
        <v>28</v>
      </c>
      <c r="C59" s="137">
        <v>288</v>
      </c>
      <c r="D59" s="137">
        <v>285</v>
      </c>
      <c r="E59" s="136">
        <v>294</v>
      </c>
      <c r="F59" s="102"/>
      <c r="G59" s="133"/>
      <c r="H59" s="18"/>
    </row>
    <row r="60" spans="1:8" x14ac:dyDescent="0.25">
      <c r="A60" s="43" t="s">
        <v>60</v>
      </c>
      <c r="B60" s="105" t="s">
        <v>28</v>
      </c>
      <c r="C60" s="137" t="s">
        <v>104</v>
      </c>
      <c r="D60" s="137" t="s">
        <v>103</v>
      </c>
      <c r="E60" s="136" t="s">
        <v>102</v>
      </c>
      <c r="F60" s="102"/>
      <c r="G60" s="133"/>
      <c r="H60" s="6"/>
    </row>
    <row r="61" spans="1:8" x14ac:dyDescent="0.25">
      <c r="A61" s="149" t="s">
        <v>101</v>
      </c>
      <c r="B61" s="148" t="s">
        <v>28</v>
      </c>
      <c r="C61" s="144">
        <v>62</v>
      </c>
      <c r="D61" s="144">
        <v>67</v>
      </c>
      <c r="E61" s="143">
        <v>68</v>
      </c>
      <c r="F61" s="147"/>
      <c r="G61" s="133"/>
      <c r="H61" s="6"/>
    </row>
    <row r="62" spans="1:8" x14ac:dyDescent="0.25">
      <c r="A62" s="43" t="s">
        <v>61</v>
      </c>
      <c r="B62" s="105" t="s">
        <v>28</v>
      </c>
      <c r="C62" s="137">
        <v>25</v>
      </c>
      <c r="D62" s="137">
        <v>20</v>
      </c>
      <c r="E62" s="136">
        <v>28</v>
      </c>
      <c r="F62" s="102"/>
      <c r="G62" s="133"/>
      <c r="H62" s="1"/>
    </row>
    <row r="63" spans="1:8" x14ac:dyDescent="0.25">
      <c r="A63" s="43" t="s">
        <v>60</v>
      </c>
      <c r="B63" s="105" t="s">
        <v>28</v>
      </c>
      <c r="C63" s="137">
        <v>37</v>
      </c>
      <c r="D63" s="137">
        <v>47</v>
      </c>
      <c r="E63" s="136">
        <v>40</v>
      </c>
      <c r="F63" s="102"/>
      <c r="G63" s="133"/>
      <c r="H63" s="1"/>
    </row>
    <row r="64" spans="1:8" ht="12" x14ac:dyDescent="0.25">
      <c r="A64" s="146" t="s">
        <v>100</v>
      </c>
      <c r="B64" s="146"/>
      <c r="C64" s="146"/>
      <c r="D64" s="146"/>
      <c r="E64" s="146"/>
      <c r="F64" s="145"/>
      <c r="G64" s="14"/>
    </row>
    <row r="65" spans="1:8" ht="12" x14ac:dyDescent="0.25">
      <c r="A65" s="107" t="s">
        <v>99</v>
      </c>
      <c r="B65" s="107"/>
      <c r="C65" s="107"/>
      <c r="D65" s="107"/>
      <c r="E65" s="107"/>
      <c r="F65" s="107"/>
      <c r="G65" s="14"/>
    </row>
    <row r="66" spans="1:8" ht="45.6" x14ac:dyDescent="0.25">
      <c r="A66" s="44" t="s">
        <v>98</v>
      </c>
      <c r="B66" s="105" t="s">
        <v>97</v>
      </c>
      <c r="C66" s="144">
        <v>7</v>
      </c>
      <c r="D66" s="144">
        <v>7</v>
      </c>
      <c r="E66" s="143">
        <v>7</v>
      </c>
      <c r="F66" s="102"/>
      <c r="G66" s="14"/>
    </row>
    <row r="67" spans="1:8" ht="22.8" x14ac:dyDescent="0.25">
      <c r="A67" s="44" t="s">
        <v>96</v>
      </c>
      <c r="B67" s="105" t="s">
        <v>83</v>
      </c>
      <c r="C67" s="137" t="s">
        <v>95</v>
      </c>
      <c r="D67" s="137" t="s">
        <v>94</v>
      </c>
      <c r="E67" s="136" t="s">
        <v>93</v>
      </c>
      <c r="F67" s="102"/>
      <c r="G67" s="14"/>
      <c r="H67" s="1"/>
    </row>
    <row r="68" spans="1:8" ht="12" x14ac:dyDescent="0.25">
      <c r="A68" s="132" t="s">
        <v>92</v>
      </c>
      <c r="B68" s="105"/>
      <c r="C68" s="109"/>
      <c r="D68" s="109"/>
      <c r="E68" s="109"/>
      <c r="F68" s="142"/>
      <c r="H68" s="6"/>
    </row>
    <row r="69" spans="1:8" ht="16.05" customHeight="1" x14ac:dyDescent="0.25">
      <c r="A69" s="141" t="s">
        <v>91</v>
      </c>
      <c r="B69" s="141"/>
      <c r="C69" s="141"/>
      <c r="D69" s="141"/>
      <c r="E69" s="141"/>
      <c r="F69" s="141"/>
      <c r="H69" s="6"/>
    </row>
    <row r="70" spans="1:8" ht="22.8" x14ac:dyDescent="0.25">
      <c r="A70" s="44" t="s">
        <v>90</v>
      </c>
      <c r="B70" s="105" t="s">
        <v>28</v>
      </c>
      <c r="C70" s="73">
        <v>2123</v>
      </c>
      <c r="D70" s="73">
        <v>2082</v>
      </c>
      <c r="E70" s="75">
        <v>2032</v>
      </c>
      <c r="F70" s="140"/>
      <c r="G70" s="133"/>
    </row>
    <row r="71" spans="1:8" x14ac:dyDescent="0.25">
      <c r="A71" s="43"/>
      <c r="B71" s="105" t="s">
        <v>4</v>
      </c>
      <c r="C71" s="109">
        <v>99</v>
      </c>
      <c r="D71" s="109">
        <v>99</v>
      </c>
      <c r="E71" s="108">
        <v>99</v>
      </c>
      <c r="F71" s="139"/>
      <c r="G71" s="133"/>
    </row>
    <row r="72" spans="1:8" ht="12" x14ac:dyDescent="0.25">
      <c r="A72" s="107" t="s">
        <v>89</v>
      </c>
      <c r="B72" s="107"/>
      <c r="C72" s="107"/>
      <c r="D72" s="107"/>
      <c r="E72" s="107"/>
      <c r="F72" s="107"/>
    </row>
    <row r="73" spans="1:8" x14ac:dyDescent="0.25">
      <c r="A73" s="44" t="s">
        <v>88</v>
      </c>
      <c r="B73" s="105" t="s">
        <v>28</v>
      </c>
      <c r="C73" s="109">
        <v>0</v>
      </c>
      <c r="D73" s="109">
        <v>0</v>
      </c>
      <c r="E73" s="108">
        <v>0</v>
      </c>
      <c r="F73" s="102"/>
      <c r="G73" s="14"/>
      <c r="H73" s="138"/>
    </row>
    <row r="74" spans="1:8" x14ac:dyDescent="0.25">
      <c r="A74" s="44" t="s">
        <v>87</v>
      </c>
      <c r="B74" s="105" t="s">
        <v>28</v>
      </c>
      <c r="C74" s="109">
        <v>0</v>
      </c>
      <c r="D74" s="109">
        <v>0</v>
      </c>
      <c r="E74" s="108">
        <v>0</v>
      </c>
      <c r="F74" s="102"/>
      <c r="G74" s="14"/>
      <c r="H74" s="138"/>
    </row>
    <row r="75" spans="1:8" x14ac:dyDescent="0.25">
      <c r="A75" s="44" t="s">
        <v>86</v>
      </c>
      <c r="B75" s="105" t="s">
        <v>28</v>
      </c>
      <c r="C75" s="109">
        <v>31</v>
      </c>
      <c r="D75" s="109">
        <v>29</v>
      </c>
      <c r="E75" s="108">
        <v>18</v>
      </c>
      <c r="F75" s="102"/>
      <c r="H75" s="6"/>
    </row>
    <row r="76" spans="1:8" x14ac:dyDescent="0.25">
      <c r="A76" s="44" t="s">
        <v>85</v>
      </c>
      <c r="B76" s="105" t="s">
        <v>28</v>
      </c>
      <c r="C76" s="109">
        <v>5</v>
      </c>
      <c r="D76" s="109">
        <v>1</v>
      </c>
      <c r="E76" s="108">
        <v>3</v>
      </c>
      <c r="F76" s="102"/>
      <c r="G76" s="14"/>
    </row>
    <row r="77" spans="1:8" ht="22.8" x14ac:dyDescent="0.25">
      <c r="A77" s="44" t="s">
        <v>84</v>
      </c>
      <c r="B77" s="105" t="s">
        <v>83</v>
      </c>
      <c r="C77" s="137" t="s">
        <v>82</v>
      </c>
      <c r="D77" s="137" t="s">
        <v>81</v>
      </c>
      <c r="E77" s="136" t="s">
        <v>80</v>
      </c>
      <c r="F77" s="102"/>
      <c r="G77" s="133"/>
      <c r="H77" s="1"/>
    </row>
    <row r="78" spans="1:8" ht="22.8" x14ac:dyDescent="0.25">
      <c r="A78" s="44" t="s">
        <v>79</v>
      </c>
      <c r="B78" s="105"/>
      <c r="C78" s="109"/>
      <c r="D78" s="109">
        <v>1.7</v>
      </c>
      <c r="E78" s="135" t="s">
        <v>78</v>
      </c>
      <c r="F78" s="134" t="s">
        <v>77</v>
      </c>
      <c r="G78" s="133"/>
    </row>
    <row r="79" spans="1:8" ht="12" x14ac:dyDescent="0.25">
      <c r="A79" s="132" t="s">
        <v>76</v>
      </c>
      <c r="B79" s="105"/>
      <c r="C79" s="109"/>
      <c r="D79" s="109"/>
      <c r="E79" s="123"/>
      <c r="F79" s="131"/>
    </row>
    <row r="80" spans="1:8" ht="12" x14ac:dyDescent="0.25">
      <c r="A80" s="114" t="s">
        <v>75</v>
      </c>
      <c r="B80" s="114"/>
      <c r="C80" s="114"/>
      <c r="D80" s="114"/>
      <c r="E80" s="114"/>
      <c r="F80" s="130"/>
    </row>
    <row r="81" spans="1:8" ht="15" customHeight="1" x14ac:dyDescent="0.25">
      <c r="A81" s="106" t="s">
        <v>74</v>
      </c>
      <c r="B81" s="121"/>
      <c r="C81" s="120"/>
      <c r="D81" s="120"/>
      <c r="E81" s="120"/>
      <c r="F81" s="127"/>
      <c r="G81" s="101"/>
      <c r="H81" s="112"/>
    </row>
    <row r="82" spans="1:8" x14ac:dyDescent="0.25">
      <c r="A82" s="111" t="s">
        <v>73</v>
      </c>
      <c r="B82" s="105" t="s">
        <v>4</v>
      </c>
      <c r="C82" s="104">
        <v>25</v>
      </c>
      <c r="D82" s="104">
        <v>25</v>
      </c>
      <c r="E82" s="103">
        <v>33.299999999999997</v>
      </c>
      <c r="F82" s="117"/>
      <c r="G82" s="101"/>
      <c r="H82" s="112"/>
    </row>
    <row r="83" spans="1:8" x14ac:dyDescent="0.25">
      <c r="A83" s="111" t="s">
        <v>60</v>
      </c>
      <c r="B83" s="105" t="s">
        <v>4</v>
      </c>
      <c r="C83" s="104">
        <v>75</v>
      </c>
      <c r="D83" s="104">
        <v>75</v>
      </c>
      <c r="E83" s="103">
        <v>66.7</v>
      </c>
      <c r="F83" s="117"/>
      <c r="G83" s="101"/>
      <c r="H83" s="112"/>
    </row>
    <row r="84" spans="1:8" ht="12" x14ac:dyDescent="0.25">
      <c r="A84" s="122" t="s">
        <v>67</v>
      </c>
      <c r="B84" s="121"/>
      <c r="C84" s="123"/>
      <c r="D84" s="123"/>
      <c r="E84" s="119"/>
      <c r="F84" s="129"/>
      <c r="G84" s="101"/>
      <c r="H84" s="112"/>
    </row>
    <row r="85" spans="1:8" x14ac:dyDescent="0.25">
      <c r="A85" s="43" t="s">
        <v>66</v>
      </c>
      <c r="B85" s="105" t="s">
        <v>4</v>
      </c>
      <c r="C85" s="104">
        <v>0</v>
      </c>
      <c r="D85" s="104">
        <v>0</v>
      </c>
      <c r="E85" s="103">
        <v>0</v>
      </c>
      <c r="F85" s="117"/>
      <c r="G85" s="101"/>
      <c r="H85" s="112"/>
    </row>
    <row r="86" spans="1:8" x14ac:dyDescent="0.25">
      <c r="A86" s="43" t="s">
        <v>65</v>
      </c>
      <c r="B86" s="105" t="s">
        <v>4</v>
      </c>
      <c r="C86" s="104">
        <v>42</v>
      </c>
      <c r="D86" s="104">
        <v>17</v>
      </c>
      <c r="E86" s="103">
        <v>25</v>
      </c>
      <c r="F86" s="117"/>
      <c r="G86" s="101"/>
      <c r="H86" s="112"/>
    </row>
    <row r="87" spans="1:8" x14ac:dyDescent="0.25">
      <c r="A87" s="43" t="s">
        <v>64</v>
      </c>
      <c r="B87" s="105" t="s">
        <v>4</v>
      </c>
      <c r="C87" s="104">
        <v>58</v>
      </c>
      <c r="D87" s="104">
        <v>83</v>
      </c>
      <c r="E87" s="103">
        <v>75</v>
      </c>
      <c r="F87" s="117"/>
      <c r="G87" s="101"/>
      <c r="H87" s="112"/>
    </row>
    <row r="88" spans="1:8" ht="22.95" customHeight="1" x14ac:dyDescent="0.25">
      <c r="A88" s="122" t="s">
        <v>63</v>
      </c>
      <c r="B88" s="105" t="s">
        <v>4</v>
      </c>
      <c r="C88" s="104">
        <v>10</v>
      </c>
      <c r="D88" s="104">
        <v>10</v>
      </c>
      <c r="E88" s="103">
        <v>10</v>
      </c>
      <c r="F88" s="102" t="s">
        <v>72</v>
      </c>
      <c r="G88" s="101"/>
      <c r="H88" s="112"/>
    </row>
    <row r="89" spans="1:8" ht="12" x14ac:dyDescent="0.25">
      <c r="A89" s="106" t="s">
        <v>71</v>
      </c>
      <c r="B89" s="121"/>
      <c r="C89" s="120"/>
      <c r="D89" s="120"/>
      <c r="E89" s="119"/>
      <c r="F89" s="102"/>
      <c r="G89" s="101"/>
      <c r="H89" s="112"/>
    </row>
    <row r="90" spans="1:8" x14ac:dyDescent="0.25">
      <c r="A90" s="111" t="s">
        <v>61</v>
      </c>
      <c r="B90" s="105" t="s">
        <v>4</v>
      </c>
      <c r="C90" s="104">
        <v>5</v>
      </c>
      <c r="D90" s="104">
        <v>13</v>
      </c>
      <c r="E90" s="103">
        <v>14.6</v>
      </c>
      <c r="F90" s="117"/>
      <c r="G90" s="101"/>
      <c r="H90" s="112"/>
    </row>
    <row r="91" spans="1:8" x14ac:dyDescent="0.25">
      <c r="A91" s="111" t="s">
        <v>60</v>
      </c>
      <c r="B91" s="105" t="s">
        <v>4</v>
      </c>
      <c r="C91" s="104">
        <v>95</v>
      </c>
      <c r="D91" s="104">
        <v>87</v>
      </c>
      <c r="E91" s="103">
        <v>85.4</v>
      </c>
      <c r="F91" s="117"/>
      <c r="G91" s="101"/>
      <c r="H91" s="112"/>
    </row>
    <row r="92" spans="1:8" ht="12" x14ac:dyDescent="0.25">
      <c r="A92" s="122" t="s">
        <v>67</v>
      </c>
      <c r="B92" s="105" t="s">
        <v>4</v>
      </c>
      <c r="C92" s="123"/>
      <c r="D92" s="123"/>
      <c r="E92" s="119"/>
      <c r="F92" s="118"/>
      <c r="G92" s="101"/>
      <c r="H92" s="112"/>
    </row>
    <row r="93" spans="1:8" x14ac:dyDescent="0.25">
      <c r="A93" s="43" t="s">
        <v>66</v>
      </c>
      <c r="B93" s="105" t="s">
        <v>4</v>
      </c>
      <c r="C93" s="123">
        <v>0</v>
      </c>
      <c r="D93" s="123">
        <v>0</v>
      </c>
      <c r="E93" s="128">
        <v>0</v>
      </c>
      <c r="F93" s="127"/>
      <c r="G93" s="101"/>
      <c r="H93" s="112"/>
    </row>
    <row r="94" spans="1:8" x14ac:dyDescent="0.25">
      <c r="A94" s="43" t="s">
        <v>65</v>
      </c>
      <c r="B94" s="105" t="s">
        <v>4</v>
      </c>
      <c r="C94" s="104">
        <v>45.95</v>
      </c>
      <c r="D94" s="104">
        <v>52.5</v>
      </c>
      <c r="E94" s="103">
        <v>43.9</v>
      </c>
      <c r="F94" s="117"/>
      <c r="G94" s="101"/>
      <c r="H94" s="112"/>
    </row>
    <row r="95" spans="1:8" x14ac:dyDescent="0.25">
      <c r="A95" s="43" t="s">
        <v>64</v>
      </c>
      <c r="B95" s="105" t="s">
        <v>4</v>
      </c>
      <c r="C95" s="104">
        <v>54.05</v>
      </c>
      <c r="D95" s="104">
        <v>47.5</v>
      </c>
      <c r="E95" s="103">
        <v>56.1</v>
      </c>
      <c r="F95" s="117"/>
      <c r="G95" s="101"/>
      <c r="H95" s="112"/>
    </row>
    <row r="96" spans="1:8" x14ac:dyDescent="0.25">
      <c r="A96" s="122" t="s">
        <v>63</v>
      </c>
      <c r="B96" s="105" t="s">
        <v>4</v>
      </c>
      <c r="C96" s="104">
        <v>8</v>
      </c>
      <c r="D96" s="104">
        <v>8</v>
      </c>
      <c r="E96" s="103">
        <v>4.9000000000000004</v>
      </c>
      <c r="F96" s="117"/>
      <c r="G96" s="101"/>
      <c r="H96" s="112"/>
    </row>
    <row r="97" spans="1:8" ht="37.950000000000003" customHeight="1" x14ac:dyDescent="0.25">
      <c r="A97" s="126" t="s">
        <v>70</v>
      </c>
      <c r="B97" s="121"/>
      <c r="C97" s="120"/>
      <c r="D97" s="120"/>
      <c r="E97" s="119"/>
      <c r="F97" s="125" t="s">
        <v>69</v>
      </c>
      <c r="G97" s="124"/>
      <c r="H97" s="22"/>
    </row>
    <row r="98" spans="1:8" ht="12" x14ac:dyDescent="0.25">
      <c r="A98" s="122" t="s">
        <v>68</v>
      </c>
      <c r="B98" s="121"/>
      <c r="C98" s="123"/>
      <c r="D98" s="123"/>
      <c r="E98" s="119"/>
      <c r="F98" s="118"/>
      <c r="G98" s="124"/>
      <c r="H98" s="4"/>
    </row>
    <row r="99" spans="1:8" x14ac:dyDescent="0.25">
      <c r="A99" s="111" t="s">
        <v>61</v>
      </c>
      <c r="B99" s="105" t="s">
        <v>4</v>
      </c>
      <c r="C99" s="104">
        <v>14</v>
      </c>
      <c r="D99" s="104">
        <v>14</v>
      </c>
      <c r="E99" s="103">
        <v>14.2</v>
      </c>
      <c r="F99" s="117"/>
      <c r="G99" s="115"/>
      <c r="H99" s="24"/>
    </row>
    <row r="100" spans="1:8" x14ac:dyDescent="0.25">
      <c r="A100" s="111" t="s">
        <v>60</v>
      </c>
      <c r="B100" s="105" t="s">
        <v>4</v>
      </c>
      <c r="C100" s="104">
        <v>86</v>
      </c>
      <c r="D100" s="104">
        <v>86</v>
      </c>
      <c r="E100" s="103">
        <v>86</v>
      </c>
      <c r="F100" s="117"/>
      <c r="G100" s="115"/>
      <c r="H100" s="24"/>
    </row>
    <row r="101" spans="1:8" ht="12" x14ac:dyDescent="0.25">
      <c r="A101" s="122" t="s">
        <v>67</v>
      </c>
      <c r="B101" s="121"/>
      <c r="C101" s="123"/>
      <c r="D101" s="123"/>
      <c r="E101" s="119"/>
      <c r="F101" s="118"/>
      <c r="G101" s="115"/>
      <c r="H101" s="4"/>
    </row>
    <row r="102" spans="1:8" x14ac:dyDescent="0.25">
      <c r="A102" s="43" t="s">
        <v>66</v>
      </c>
      <c r="B102" s="105" t="s">
        <v>4</v>
      </c>
      <c r="C102" s="104">
        <v>17</v>
      </c>
      <c r="D102" s="104">
        <v>16</v>
      </c>
      <c r="E102" s="103">
        <v>15</v>
      </c>
      <c r="F102" s="117"/>
      <c r="G102" s="115"/>
      <c r="H102" s="24"/>
    </row>
    <row r="103" spans="1:8" x14ac:dyDescent="0.25">
      <c r="A103" s="43" t="s">
        <v>65</v>
      </c>
      <c r="B103" s="105" t="s">
        <v>4</v>
      </c>
      <c r="C103" s="104">
        <v>42</v>
      </c>
      <c r="D103" s="104">
        <v>42</v>
      </c>
      <c r="E103" s="103">
        <v>42</v>
      </c>
      <c r="F103" s="117"/>
      <c r="G103" s="115"/>
      <c r="H103" s="24"/>
    </row>
    <row r="104" spans="1:8" x14ac:dyDescent="0.25">
      <c r="A104" s="43" t="s">
        <v>64</v>
      </c>
      <c r="B104" s="105" t="s">
        <v>4</v>
      </c>
      <c r="C104" s="104">
        <v>41</v>
      </c>
      <c r="D104" s="104">
        <v>42</v>
      </c>
      <c r="E104" s="103">
        <v>43</v>
      </c>
      <c r="F104" s="117"/>
      <c r="G104" s="115"/>
      <c r="H104" s="24"/>
    </row>
    <row r="105" spans="1:8" x14ac:dyDescent="0.25">
      <c r="A105" s="122" t="s">
        <v>63</v>
      </c>
      <c r="B105" s="105" t="s">
        <v>4</v>
      </c>
      <c r="C105" s="104">
        <v>4</v>
      </c>
      <c r="D105" s="104">
        <v>4</v>
      </c>
      <c r="E105" s="103">
        <v>3.6</v>
      </c>
      <c r="F105" s="117"/>
      <c r="G105" s="115"/>
      <c r="H105" s="4"/>
    </row>
    <row r="106" spans="1:8" ht="12" x14ac:dyDescent="0.25">
      <c r="A106" s="106" t="s">
        <v>62</v>
      </c>
      <c r="B106" s="121"/>
      <c r="C106" s="120"/>
      <c r="D106" s="120"/>
      <c r="E106" s="119"/>
      <c r="F106" s="118"/>
      <c r="G106" s="115"/>
      <c r="H106" s="22"/>
    </row>
    <row r="107" spans="1:8" x14ac:dyDescent="0.25">
      <c r="A107" s="111" t="s">
        <v>61</v>
      </c>
      <c r="B107" s="105" t="s">
        <v>4</v>
      </c>
      <c r="C107" s="104">
        <v>9</v>
      </c>
      <c r="D107" s="104">
        <v>4</v>
      </c>
      <c r="E107" s="103">
        <v>15</v>
      </c>
      <c r="F107" s="117"/>
      <c r="G107" s="115"/>
      <c r="H107" s="24"/>
    </row>
    <row r="108" spans="1:8" x14ac:dyDescent="0.25">
      <c r="A108" s="111" t="s">
        <v>60</v>
      </c>
      <c r="B108" s="105" t="s">
        <v>4</v>
      </c>
      <c r="C108" s="104">
        <v>91</v>
      </c>
      <c r="D108" s="104">
        <v>96</v>
      </c>
      <c r="E108" s="116">
        <v>84.5</v>
      </c>
      <c r="F108" s="113"/>
      <c r="G108" s="115"/>
      <c r="H108" s="24"/>
    </row>
    <row r="109" spans="1:8" ht="24" customHeight="1" x14ac:dyDescent="0.25">
      <c r="A109" s="114" t="s">
        <v>59</v>
      </c>
      <c r="B109" s="114"/>
      <c r="C109" s="114"/>
      <c r="D109" s="114"/>
      <c r="E109" s="114"/>
      <c r="F109" s="113" t="s">
        <v>51</v>
      </c>
      <c r="G109" s="101"/>
      <c r="H109" s="112"/>
    </row>
    <row r="110" spans="1:8" ht="12" x14ac:dyDescent="0.25">
      <c r="A110" s="111" t="s">
        <v>58</v>
      </c>
      <c r="B110" s="105" t="s">
        <v>4</v>
      </c>
      <c r="C110" s="109" t="s">
        <v>2</v>
      </c>
      <c r="D110" s="109" t="s">
        <v>2</v>
      </c>
      <c r="E110" s="103">
        <v>3.79</v>
      </c>
      <c r="F110" s="102"/>
      <c r="G110" s="101"/>
      <c r="H110" s="22"/>
    </row>
    <row r="111" spans="1:8" x14ac:dyDescent="0.25">
      <c r="A111" s="111" t="s">
        <v>57</v>
      </c>
      <c r="B111" s="110" t="s">
        <v>4</v>
      </c>
      <c r="C111" s="109" t="s">
        <v>2</v>
      </c>
      <c r="D111" s="109" t="s">
        <v>2</v>
      </c>
      <c r="E111" s="108">
        <v>5</v>
      </c>
      <c r="F111" s="102"/>
      <c r="G111" s="101"/>
      <c r="H111" s="4"/>
    </row>
    <row r="112" spans="1:8" ht="12" x14ac:dyDescent="0.25">
      <c r="A112" s="107" t="s">
        <v>56</v>
      </c>
      <c r="B112" s="107"/>
      <c r="C112" s="107"/>
      <c r="D112" s="107"/>
      <c r="E112" s="107"/>
      <c r="F112" s="107"/>
      <c r="G112" s="16"/>
      <c r="H112" s="24"/>
    </row>
    <row r="113" spans="1:8" x14ac:dyDescent="0.25">
      <c r="A113" s="106" t="s">
        <v>55</v>
      </c>
      <c r="B113" s="105" t="s">
        <v>28</v>
      </c>
      <c r="C113" s="104">
        <v>0</v>
      </c>
      <c r="D113" s="104">
        <v>0</v>
      </c>
      <c r="E113" s="103">
        <v>0</v>
      </c>
      <c r="F113" s="102"/>
      <c r="G113" s="101"/>
      <c r="H113" s="2"/>
    </row>
  </sheetData>
  <mergeCells count="16">
    <mergeCell ref="A57:F57"/>
    <mergeCell ref="A28:F28"/>
    <mergeCell ref="F30:F31"/>
    <mergeCell ref="A39:C39"/>
    <mergeCell ref="A72:F72"/>
    <mergeCell ref="A69:F69"/>
    <mergeCell ref="A112:F112"/>
    <mergeCell ref="A65:F65"/>
    <mergeCell ref="A64:F64"/>
    <mergeCell ref="G97:G108"/>
    <mergeCell ref="A5:F5"/>
    <mergeCell ref="A21:F21"/>
    <mergeCell ref="A6:F6"/>
    <mergeCell ref="A25:F25"/>
    <mergeCell ref="A16:F16"/>
    <mergeCell ref="A29:F29"/>
  </mergeCells>
  <pageMargins left="0.7" right="0.7" top="0.78740157499999996" bottom="0.78740157499999996" header="0.3" footer="0.3"/>
  <pageSetup paperSize="9" scale="5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EAF3-4408-441F-A956-CD232C9211D8}">
  <sheetPr>
    <pageSetUpPr fitToPage="1"/>
  </sheetPr>
  <dimension ref="A1:L138"/>
  <sheetViews>
    <sheetView zoomScale="140" zoomScaleNormal="140" workbookViewId="0">
      <pane ySplit="6" topLeftCell="A7" activePane="bottomLeft" state="frozen"/>
      <selection pane="bottomLeft" activeCell="A16" sqref="A16"/>
    </sheetView>
  </sheetViews>
  <sheetFormatPr baseColWidth="10" defaultColWidth="11" defaultRowHeight="11.4" x14ac:dyDescent="0.25"/>
  <cols>
    <col min="1" max="1" width="76.77734375" style="3" customWidth="1"/>
    <col min="2" max="2" width="12" style="1" customWidth="1"/>
    <col min="3" max="5" width="11" style="99"/>
    <col min="6" max="6" width="41" style="99" customWidth="1"/>
    <col min="7" max="7" width="55.44140625" style="11" customWidth="1"/>
    <col min="8" max="8" width="72.21875" style="1" customWidth="1"/>
    <col min="9" max="16384" width="11" style="1"/>
  </cols>
  <sheetData>
    <row r="1" spans="1:12" x14ac:dyDescent="0.25">
      <c r="G1" s="186"/>
    </row>
    <row r="4" spans="1:12" ht="19.2" customHeight="1" x14ac:dyDescent="0.25">
      <c r="A4" s="185" t="s">
        <v>178</v>
      </c>
      <c r="B4" s="4"/>
      <c r="G4" s="184"/>
    </row>
    <row r="5" spans="1:12" ht="13.2" customHeight="1" x14ac:dyDescent="0.25">
      <c r="B5" s="2"/>
    </row>
    <row r="6" spans="1:12" ht="12" x14ac:dyDescent="0.25">
      <c r="A6" s="55" t="s">
        <v>15</v>
      </c>
      <c r="B6" s="167" t="s">
        <v>12</v>
      </c>
      <c r="C6" s="167">
        <v>2021</v>
      </c>
      <c r="D6" s="167">
        <v>2022</v>
      </c>
      <c r="E6" s="183">
        <v>2023</v>
      </c>
      <c r="F6" s="56" t="s">
        <v>11</v>
      </c>
      <c r="G6" s="182"/>
      <c r="H6" s="30"/>
    </row>
    <row r="7" spans="1:12" s="9" customFormat="1" ht="21" customHeight="1" x14ac:dyDescent="0.25">
      <c r="A7" s="132" t="s">
        <v>177</v>
      </c>
      <c r="B7" s="132"/>
      <c r="C7" s="132"/>
      <c r="D7" s="132"/>
      <c r="E7" s="132"/>
      <c r="F7" s="132"/>
      <c r="G7" s="10"/>
    </row>
    <row r="8" spans="1:12" ht="13.05" customHeight="1" x14ac:dyDescent="0.25">
      <c r="A8" s="88" t="s">
        <v>176</v>
      </c>
      <c r="B8" s="88"/>
      <c r="C8" s="88"/>
      <c r="D8" s="88"/>
      <c r="E8" s="88"/>
      <c r="F8" s="89"/>
      <c r="G8" s="133"/>
      <c r="H8" s="181"/>
      <c r="I8" s="3"/>
    </row>
    <row r="9" spans="1:12" ht="25.95" customHeight="1" x14ac:dyDescent="0.25">
      <c r="A9" s="171" t="s">
        <v>175</v>
      </c>
      <c r="B9" s="41" t="s">
        <v>4</v>
      </c>
      <c r="C9" s="42" t="s">
        <v>2</v>
      </c>
      <c r="D9" s="42" t="s">
        <v>2</v>
      </c>
      <c r="E9" s="65">
        <v>0</v>
      </c>
      <c r="F9" s="85" t="s">
        <v>174</v>
      </c>
      <c r="G9" s="14"/>
      <c r="H9" s="180"/>
      <c r="I9" s="100"/>
      <c r="J9" s="100"/>
      <c r="K9" s="100"/>
      <c r="L9" s="100"/>
    </row>
    <row r="10" spans="1:12" ht="25.95" customHeight="1" x14ac:dyDescent="0.25">
      <c r="A10" s="171" t="s">
        <v>173</v>
      </c>
      <c r="B10" s="41" t="s">
        <v>4</v>
      </c>
      <c r="C10" s="42" t="s">
        <v>2</v>
      </c>
      <c r="D10" s="42" t="s">
        <v>2</v>
      </c>
      <c r="E10" s="65">
        <v>0</v>
      </c>
      <c r="F10" s="87"/>
      <c r="G10" s="14"/>
      <c r="H10" s="180"/>
      <c r="I10" s="100"/>
      <c r="J10" s="100"/>
      <c r="K10" s="100"/>
      <c r="L10" s="100"/>
    </row>
    <row r="11" spans="1:12" ht="12" x14ac:dyDescent="0.25">
      <c r="A11" s="146" t="s">
        <v>172</v>
      </c>
      <c r="B11" s="146"/>
      <c r="C11" s="146"/>
      <c r="D11" s="146"/>
      <c r="E11" s="146"/>
      <c r="F11" s="145"/>
      <c r="G11" s="14"/>
      <c r="H11" s="180"/>
      <c r="I11" s="100"/>
      <c r="J11" s="100"/>
      <c r="K11" s="100"/>
      <c r="L11" s="100"/>
    </row>
    <row r="12" spans="1:12" ht="12" x14ac:dyDescent="0.25">
      <c r="A12" s="88" t="s">
        <v>171</v>
      </c>
      <c r="B12" s="88"/>
      <c r="C12" s="88"/>
      <c r="D12" s="88"/>
      <c r="E12" s="88"/>
      <c r="F12" s="89"/>
      <c r="I12" s="100"/>
      <c r="J12" s="100"/>
      <c r="K12" s="100"/>
      <c r="L12" s="100"/>
    </row>
    <row r="13" spans="1:12" x14ac:dyDescent="0.25">
      <c r="A13" s="179" t="s">
        <v>170</v>
      </c>
      <c r="B13" s="41" t="s">
        <v>146</v>
      </c>
      <c r="C13" s="42">
        <v>0</v>
      </c>
      <c r="D13" s="42">
        <v>0</v>
      </c>
      <c r="E13" s="65">
        <v>0</v>
      </c>
      <c r="F13" s="66" t="s">
        <v>169</v>
      </c>
      <c r="G13" s="14"/>
      <c r="I13" s="100"/>
      <c r="J13" s="100"/>
      <c r="K13" s="100"/>
      <c r="L13" s="100"/>
    </row>
    <row r="14" spans="1:12" ht="22.8" x14ac:dyDescent="0.25">
      <c r="A14" s="179" t="s">
        <v>168</v>
      </c>
      <c r="B14" s="41" t="s">
        <v>146</v>
      </c>
      <c r="C14" s="42">
        <v>0</v>
      </c>
      <c r="D14" s="42">
        <v>0</v>
      </c>
      <c r="E14" s="65">
        <v>0</v>
      </c>
      <c r="F14" s="66" t="s">
        <v>167</v>
      </c>
      <c r="G14" s="14"/>
    </row>
    <row r="15" spans="1:12" ht="22.8" x14ac:dyDescent="0.25">
      <c r="A15" s="179" t="s">
        <v>166</v>
      </c>
      <c r="B15" s="41" t="s">
        <v>146</v>
      </c>
      <c r="C15" s="42">
        <v>0</v>
      </c>
      <c r="D15" s="42">
        <v>0</v>
      </c>
      <c r="E15" s="65">
        <v>0</v>
      </c>
      <c r="F15" s="66" t="s">
        <v>165</v>
      </c>
      <c r="G15" s="14"/>
    </row>
    <row r="16" spans="1:12" ht="22.8" x14ac:dyDescent="0.25">
      <c r="A16" s="179" t="s">
        <v>164</v>
      </c>
      <c r="B16" s="41" t="s">
        <v>146</v>
      </c>
      <c r="C16" s="42">
        <v>0</v>
      </c>
      <c r="D16" s="42">
        <v>0</v>
      </c>
      <c r="E16" s="65">
        <v>0</v>
      </c>
      <c r="F16" s="66" t="s">
        <v>163</v>
      </c>
      <c r="G16" s="14"/>
    </row>
    <row r="17" spans="1:8" ht="22.8" x14ac:dyDescent="0.25">
      <c r="A17" s="179" t="s">
        <v>162</v>
      </c>
      <c r="B17" s="41" t="s">
        <v>146</v>
      </c>
      <c r="C17" s="42">
        <v>0</v>
      </c>
      <c r="D17" s="42">
        <v>0</v>
      </c>
      <c r="E17" s="65">
        <v>0</v>
      </c>
      <c r="F17" s="66" t="s">
        <v>161</v>
      </c>
      <c r="G17" s="14"/>
      <c r="H17" s="3"/>
    </row>
    <row r="18" spans="1:8" x14ac:dyDescent="0.25">
      <c r="A18" s="179" t="s">
        <v>160</v>
      </c>
      <c r="B18" s="41" t="s">
        <v>146</v>
      </c>
      <c r="C18" s="42">
        <v>0</v>
      </c>
      <c r="D18" s="42">
        <v>0</v>
      </c>
      <c r="E18" s="65">
        <v>0</v>
      </c>
      <c r="F18" s="170"/>
      <c r="G18" s="14"/>
      <c r="H18" s="3"/>
    </row>
    <row r="19" spans="1:8" x14ac:dyDescent="0.25">
      <c r="A19" s="178" t="s">
        <v>159</v>
      </c>
      <c r="B19" s="41" t="s">
        <v>146</v>
      </c>
      <c r="C19" s="42">
        <v>0</v>
      </c>
      <c r="D19" s="42">
        <v>0</v>
      </c>
      <c r="E19" s="65">
        <v>0</v>
      </c>
      <c r="F19" s="170"/>
      <c r="G19" s="14"/>
    </row>
    <row r="20" spans="1:8" ht="12" x14ac:dyDescent="0.25">
      <c r="A20" s="132" t="s">
        <v>158</v>
      </c>
      <c r="B20" s="132"/>
      <c r="C20" s="132"/>
      <c r="D20" s="132"/>
      <c r="E20" s="132"/>
      <c r="F20" s="175"/>
    </row>
    <row r="21" spans="1:8" ht="13.05" customHeight="1" x14ac:dyDescent="0.25">
      <c r="A21" s="90" t="s">
        <v>157</v>
      </c>
      <c r="B21" s="90"/>
      <c r="C21" s="90"/>
      <c r="D21" s="90"/>
      <c r="E21" s="90"/>
      <c r="F21" s="173"/>
    </row>
    <row r="22" spans="1:8" x14ac:dyDescent="0.25">
      <c r="A22" s="171" t="s">
        <v>156</v>
      </c>
      <c r="B22" s="41" t="s">
        <v>4</v>
      </c>
      <c r="C22" s="42">
        <v>0</v>
      </c>
      <c r="D22" s="42">
        <v>0</v>
      </c>
      <c r="E22" s="65">
        <v>100</v>
      </c>
      <c r="F22" s="170"/>
    </row>
    <row r="23" spans="1:8" ht="13.05" customHeight="1" x14ac:dyDescent="0.25">
      <c r="A23" s="88" t="s">
        <v>155</v>
      </c>
      <c r="B23" s="88"/>
      <c r="C23" s="88"/>
      <c r="D23" s="88"/>
      <c r="E23" s="88"/>
      <c r="F23" s="89"/>
    </row>
    <row r="24" spans="1:8" x14ac:dyDescent="0.25">
      <c r="A24" s="171" t="s">
        <v>154</v>
      </c>
      <c r="B24" s="41" t="s">
        <v>28</v>
      </c>
      <c r="C24" s="42">
        <v>0</v>
      </c>
      <c r="D24" s="42">
        <v>0</v>
      </c>
      <c r="E24" s="65">
        <v>0</v>
      </c>
      <c r="F24" s="50"/>
      <c r="G24" s="14"/>
    </row>
    <row r="25" spans="1:8" x14ac:dyDescent="0.25">
      <c r="A25" s="171" t="s">
        <v>153</v>
      </c>
      <c r="B25" s="177" t="s">
        <v>146</v>
      </c>
      <c r="C25" s="42">
        <v>0</v>
      </c>
      <c r="D25" s="42">
        <v>0</v>
      </c>
      <c r="E25" s="65">
        <v>0</v>
      </c>
      <c r="F25" s="170"/>
      <c r="G25" s="14"/>
    </row>
    <row r="26" spans="1:8" x14ac:dyDescent="0.25">
      <c r="A26" s="3" t="s">
        <v>152</v>
      </c>
      <c r="B26" s="41" t="s">
        <v>28</v>
      </c>
      <c r="C26" s="42">
        <v>0</v>
      </c>
      <c r="D26" s="42">
        <v>0</v>
      </c>
      <c r="E26" s="65">
        <v>0</v>
      </c>
      <c r="F26" s="170"/>
      <c r="G26" s="14"/>
    </row>
    <row r="27" spans="1:8" ht="22.8" x14ac:dyDescent="0.25">
      <c r="A27" s="171" t="s">
        <v>151</v>
      </c>
      <c r="B27" s="41" t="s">
        <v>28</v>
      </c>
      <c r="C27" s="42">
        <v>0</v>
      </c>
      <c r="D27" s="42">
        <v>0</v>
      </c>
      <c r="E27" s="65">
        <v>0</v>
      </c>
      <c r="F27" s="170"/>
      <c r="G27" s="14"/>
    </row>
    <row r="28" spans="1:8" ht="27" customHeight="1" x14ac:dyDescent="0.25">
      <c r="A28" s="176" t="s">
        <v>150</v>
      </c>
      <c r="B28" s="41" t="s">
        <v>28</v>
      </c>
      <c r="C28" s="42">
        <v>0</v>
      </c>
      <c r="D28" s="42">
        <v>0</v>
      </c>
      <c r="E28" s="65">
        <v>0</v>
      </c>
      <c r="F28" s="170"/>
      <c r="G28" s="14"/>
    </row>
    <row r="29" spans="1:8" ht="12" x14ac:dyDescent="0.25">
      <c r="A29" s="132" t="s">
        <v>149</v>
      </c>
      <c r="B29" s="132"/>
      <c r="C29" s="132"/>
      <c r="D29" s="132"/>
      <c r="E29" s="132"/>
      <c r="F29" s="175"/>
    </row>
    <row r="30" spans="1:8" ht="12" x14ac:dyDescent="0.25">
      <c r="A30" s="90" t="s">
        <v>148</v>
      </c>
      <c r="B30" s="90"/>
      <c r="C30" s="90"/>
      <c r="D30" s="90"/>
      <c r="E30" s="90"/>
      <c r="F30" s="173"/>
    </row>
    <row r="31" spans="1:8" ht="22.8" x14ac:dyDescent="0.25">
      <c r="A31" s="171" t="s">
        <v>147</v>
      </c>
      <c r="B31" s="41" t="s">
        <v>146</v>
      </c>
      <c r="C31" s="42">
        <v>0</v>
      </c>
      <c r="D31" s="42">
        <v>0</v>
      </c>
      <c r="E31" s="75">
        <v>5000</v>
      </c>
      <c r="F31" s="170"/>
    </row>
    <row r="32" spans="1:8" ht="12" x14ac:dyDescent="0.25">
      <c r="A32" s="161" t="s">
        <v>145</v>
      </c>
      <c r="B32" s="161"/>
      <c r="C32" s="161"/>
      <c r="D32" s="161"/>
      <c r="E32" s="161"/>
      <c r="F32" s="174"/>
    </row>
    <row r="33" spans="1:12" ht="13.05" customHeight="1" x14ac:dyDescent="0.25">
      <c r="A33" s="90" t="s">
        <v>144</v>
      </c>
      <c r="B33" s="90"/>
      <c r="C33" s="90"/>
      <c r="D33" s="90"/>
      <c r="E33" s="90"/>
      <c r="F33" s="173"/>
    </row>
    <row r="34" spans="1:12" ht="28.2" customHeight="1" x14ac:dyDescent="0.25">
      <c r="A34" s="171" t="s">
        <v>143</v>
      </c>
      <c r="B34" s="41" t="s">
        <v>28</v>
      </c>
      <c r="C34" s="42">
        <v>0</v>
      </c>
      <c r="D34" s="42">
        <v>0</v>
      </c>
      <c r="E34" s="65">
        <v>0</v>
      </c>
      <c r="F34" s="170"/>
      <c r="G34" s="133"/>
      <c r="H34" s="172"/>
      <c r="I34" s="3"/>
    </row>
    <row r="35" spans="1:12" ht="28.2" customHeight="1" x14ac:dyDescent="0.25">
      <c r="A35" s="90" t="s">
        <v>142</v>
      </c>
      <c r="B35" s="90"/>
      <c r="C35" s="90"/>
      <c r="D35" s="90"/>
      <c r="E35" s="90"/>
      <c r="F35" s="173"/>
      <c r="G35" s="133"/>
      <c r="H35" s="172"/>
      <c r="I35" s="3"/>
    </row>
    <row r="36" spans="1:12" ht="16.95" customHeight="1" x14ac:dyDescent="0.25">
      <c r="A36" s="171" t="s">
        <v>141</v>
      </c>
      <c r="B36" s="41" t="s">
        <v>28</v>
      </c>
      <c r="C36" s="42">
        <v>0</v>
      </c>
      <c r="D36" s="42">
        <v>0</v>
      </c>
      <c r="E36" s="65">
        <v>0</v>
      </c>
      <c r="F36" s="170"/>
      <c r="G36" s="133"/>
      <c r="H36" s="169"/>
      <c r="I36" s="3"/>
    </row>
    <row r="37" spans="1:12" ht="24" customHeight="1" x14ac:dyDescent="0.25">
      <c r="A37" s="171" t="s">
        <v>140</v>
      </c>
      <c r="B37" s="41" t="s">
        <v>28</v>
      </c>
      <c r="C37" s="42">
        <v>0</v>
      </c>
      <c r="D37" s="42">
        <v>0</v>
      </c>
      <c r="E37" s="65">
        <v>0</v>
      </c>
      <c r="F37" s="170"/>
      <c r="G37" s="133"/>
      <c r="H37" s="169"/>
      <c r="I37" s="3"/>
    </row>
    <row r="43" spans="1:12" s="101" customFormat="1" x14ac:dyDescent="0.25">
      <c r="A43" s="3"/>
      <c r="B43" s="1"/>
      <c r="C43" s="99"/>
      <c r="D43" s="99"/>
      <c r="E43" s="99"/>
      <c r="F43" s="99"/>
      <c r="G43" s="11"/>
      <c r="H43" s="1"/>
      <c r="I43" s="1"/>
      <c r="J43" s="1"/>
      <c r="K43" s="1"/>
      <c r="L43" s="1"/>
    </row>
    <row r="44" spans="1:12" s="101" customFormat="1" x14ac:dyDescent="0.25">
      <c r="A44" s="3"/>
      <c r="B44" s="1"/>
      <c r="C44" s="99"/>
      <c r="D44" s="99"/>
      <c r="E44" s="99"/>
      <c r="F44" s="99"/>
      <c r="G44" s="11"/>
      <c r="H44" s="1"/>
      <c r="I44" s="1"/>
      <c r="J44" s="1"/>
      <c r="K44" s="1"/>
      <c r="L44" s="1"/>
    </row>
    <row r="45" spans="1:12" s="101" customFormat="1" x14ac:dyDescent="0.25">
      <c r="A45" s="3"/>
      <c r="B45" s="1"/>
      <c r="C45" s="99"/>
      <c r="D45" s="99"/>
      <c r="E45" s="99"/>
      <c r="F45" s="99"/>
      <c r="G45" s="11"/>
      <c r="H45" s="1"/>
      <c r="I45" s="1"/>
      <c r="J45" s="1"/>
      <c r="K45" s="1"/>
      <c r="L45" s="1"/>
    </row>
    <row r="46" spans="1:12" s="101" customFormat="1" x14ac:dyDescent="0.25">
      <c r="A46" s="3"/>
      <c r="B46" s="1"/>
      <c r="C46" s="99"/>
      <c r="D46" s="99"/>
      <c r="E46" s="99"/>
      <c r="F46" s="99"/>
      <c r="G46" s="11"/>
      <c r="H46" s="1"/>
      <c r="I46" s="1"/>
      <c r="J46" s="1"/>
      <c r="K46" s="1"/>
      <c r="L46" s="1"/>
    </row>
    <row r="47" spans="1:12" s="101" customFormat="1" x14ac:dyDescent="0.25">
      <c r="A47" s="3"/>
      <c r="B47" s="1"/>
      <c r="C47" s="99"/>
      <c r="D47" s="99"/>
      <c r="E47" s="99"/>
      <c r="F47" s="99"/>
      <c r="G47" s="11"/>
      <c r="H47" s="1"/>
      <c r="I47" s="1"/>
      <c r="J47" s="1"/>
      <c r="K47" s="1"/>
      <c r="L47" s="1"/>
    </row>
    <row r="48" spans="1:12" s="101" customFormat="1" x14ac:dyDescent="0.25">
      <c r="A48" s="3"/>
      <c r="B48" s="1"/>
      <c r="C48" s="99"/>
      <c r="D48" s="99"/>
      <c r="E48" s="99"/>
      <c r="F48" s="99"/>
      <c r="G48" s="11"/>
      <c r="H48" s="1"/>
      <c r="I48" s="1"/>
      <c r="J48" s="1"/>
      <c r="K48" s="1"/>
      <c r="L48" s="1"/>
    </row>
    <row r="49" spans="1:12" s="101" customFormat="1" x14ac:dyDescent="0.25">
      <c r="A49" s="3"/>
      <c r="B49" s="1"/>
      <c r="C49" s="99"/>
      <c r="D49" s="99"/>
      <c r="E49" s="99"/>
      <c r="F49" s="99"/>
      <c r="G49" s="11"/>
      <c r="H49" s="1"/>
      <c r="I49" s="1"/>
      <c r="J49" s="1"/>
      <c r="K49" s="1"/>
      <c r="L49" s="1"/>
    </row>
    <row r="50" spans="1:12" s="101" customFormat="1" x14ac:dyDescent="0.25">
      <c r="A50" s="3"/>
      <c r="B50" s="1"/>
      <c r="C50" s="99"/>
      <c r="D50" s="99"/>
      <c r="E50" s="99"/>
      <c r="F50" s="99"/>
      <c r="G50" s="11"/>
      <c r="H50" s="1"/>
      <c r="I50" s="1"/>
      <c r="J50" s="1"/>
      <c r="K50" s="1"/>
      <c r="L50" s="1"/>
    </row>
    <row r="51" spans="1:12" s="101" customFormat="1" x14ac:dyDescent="0.25">
      <c r="A51" s="3"/>
      <c r="B51" s="1"/>
      <c r="C51" s="99"/>
      <c r="D51" s="99"/>
      <c r="E51" s="99"/>
      <c r="F51" s="99"/>
      <c r="G51" s="11"/>
      <c r="H51" s="1"/>
      <c r="I51" s="1"/>
      <c r="J51" s="1"/>
      <c r="K51" s="1"/>
      <c r="L51" s="1"/>
    </row>
    <row r="52" spans="1:12" s="101" customFormat="1" x14ac:dyDescent="0.25">
      <c r="A52" s="3"/>
      <c r="B52" s="1"/>
      <c r="C52" s="99"/>
      <c r="D52" s="99"/>
      <c r="E52" s="99"/>
      <c r="F52" s="99"/>
      <c r="G52" s="11"/>
      <c r="H52" s="1"/>
      <c r="I52" s="1"/>
      <c r="J52" s="1"/>
      <c r="K52" s="1"/>
      <c r="L52" s="1"/>
    </row>
    <row r="53" spans="1:12" s="101" customFormat="1" x14ac:dyDescent="0.25">
      <c r="A53" s="3"/>
      <c r="B53" s="1"/>
      <c r="C53" s="99"/>
      <c r="D53" s="99"/>
      <c r="E53" s="99"/>
      <c r="F53" s="99"/>
      <c r="G53" s="11"/>
      <c r="H53" s="1"/>
      <c r="I53" s="1"/>
      <c r="J53" s="1"/>
      <c r="K53" s="1"/>
      <c r="L53" s="1"/>
    </row>
    <row r="54" spans="1:12" s="101" customFormat="1" x14ac:dyDescent="0.25">
      <c r="A54" s="3"/>
      <c r="B54" s="1"/>
      <c r="C54" s="99"/>
      <c r="D54" s="99"/>
      <c r="E54" s="99"/>
      <c r="F54" s="99"/>
      <c r="G54" s="11"/>
      <c r="H54" s="1"/>
      <c r="I54" s="1"/>
      <c r="J54" s="1"/>
      <c r="K54" s="1"/>
      <c r="L54" s="1"/>
    </row>
    <row r="55" spans="1:12" s="101" customFormat="1" x14ac:dyDescent="0.25">
      <c r="A55" s="3"/>
      <c r="B55" s="1"/>
      <c r="C55" s="99"/>
      <c r="D55" s="99"/>
      <c r="E55" s="99"/>
      <c r="F55" s="99"/>
      <c r="G55" s="11"/>
      <c r="H55" s="1"/>
      <c r="I55" s="1"/>
      <c r="J55" s="1"/>
      <c r="K55" s="1"/>
      <c r="L55" s="1"/>
    </row>
    <row r="56" spans="1:12" s="101" customFormat="1" x14ac:dyDescent="0.25">
      <c r="A56" s="3"/>
      <c r="B56" s="1"/>
      <c r="C56" s="99"/>
      <c r="D56" s="99"/>
      <c r="E56" s="99"/>
      <c r="F56" s="99"/>
      <c r="G56" s="11"/>
      <c r="H56" s="1"/>
      <c r="I56" s="1"/>
      <c r="J56" s="1"/>
      <c r="K56" s="1"/>
      <c r="L56" s="1"/>
    </row>
    <row r="57" spans="1:12" s="101" customFormat="1" x14ac:dyDescent="0.25">
      <c r="A57" s="3"/>
      <c r="B57" s="1"/>
      <c r="C57" s="99"/>
      <c r="D57" s="99"/>
      <c r="E57" s="99"/>
      <c r="F57" s="99"/>
      <c r="G57" s="11"/>
      <c r="H57" s="1"/>
      <c r="I57" s="1"/>
      <c r="J57" s="1"/>
      <c r="K57" s="1"/>
      <c r="L57" s="1"/>
    </row>
    <row r="58" spans="1:12" s="101" customFormat="1" x14ac:dyDescent="0.25">
      <c r="A58" s="3"/>
      <c r="B58" s="1"/>
      <c r="C58" s="99"/>
      <c r="D58" s="99"/>
      <c r="E58" s="99"/>
      <c r="F58" s="99"/>
      <c r="G58" s="11"/>
      <c r="H58" s="1"/>
      <c r="I58" s="1"/>
      <c r="J58" s="1"/>
      <c r="K58" s="1"/>
      <c r="L58" s="1"/>
    </row>
    <row r="59" spans="1:12" s="101" customFormat="1" x14ac:dyDescent="0.25">
      <c r="A59" s="3"/>
      <c r="B59" s="1"/>
      <c r="C59" s="99"/>
      <c r="D59" s="99"/>
      <c r="E59" s="99"/>
      <c r="F59" s="99"/>
      <c r="G59" s="11"/>
      <c r="H59" s="1"/>
      <c r="I59" s="1"/>
      <c r="J59" s="1"/>
      <c r="K59" s="1"/>
      <c r="L59" s="1"/>
    </row>
    <row r="60" spans="1:12" s="101" customFormat="1" x14ac:dyDescent="0.25">
      <c r="A60" s="3"/>
      <c r="B60" s="1"/>
      <c r="C60" s="99"/>
      <c r="D60" s="99"/>
      <c r="E60" s="99"/>
      <c r="F60" s="99"/>
      <c r="G60" s="11"/>
      <c r="H60" s="1"/>
      <c r="I60" s="1"/>
      <c r="J60" s="1"/>
      <c r="K60" s="1"/>
      <c r="L60" s="1"/>
    </row>
    <row r="61" spans="1:12" s="101" customFormat="1" x14ac:dyDescent="0.25">
      <c r="A61" s="3"/>
      <c r="B61" s="1"/>
      <c r="C61" s="99"/>
      <c r="D61" s="99"/>
      <c r="E61" s="99"/>
      <c r="F61" s="99"/>
      <c r="G61" s="11"/>
      <c r="H61" s="1"/>
      <c r="I61" s="1"/>
      <c r="J61" s="1"/>
      <c r="K61" s="1"/>
      <c r="L61" s="1"/>
    </row>
    <row r="62" spans="1:12" s="101" customFormat="1" x14ac:dyDescent="0.25">
      <c r="A62" s="3"/>
      <c r="B62" s="1"/>
      <c r="C62" s="99"/>
      <c r="D62" s="99"/>
      <c r="E62" s="99"/>
      <c r="F62" s="99"/>
      <c r="G62" s="11"/>
      <c r="H62" s="1"/>
      <c r="I62" s="1"/>
      <c r="J62" s="1"/>
      <c r="K62" s="1"/>
      <c r="L62" s="1"/>
    </row>
    <row r="63" spans="1:12" s="101" customFormat="1" x14ac:dyDescent="0.25">
      <c r="A63" s="3"/>
      <c r="B63" s="1"/>
      <c r="C63" s="99"/>
      <c r="D63" s="99"/>
      <c r="E63" s="99"/>
      <c r="F63" s="99"/>
      <c r="G63" s="11"/>
      <c r="H63" s="1"/>
      <c r="I63" s="1"/>
      <c r="J63" s="1"/>
      <c r="K63" s="1"/>
      <c r="L63" s="1"/>
    </row>
    <row r="64" spans="1:12" s="101" customFormat="1" x14ac:dyDescent="0.25">
      <c r="A64" s="3"/>
      <c r="B64" s="1"/>
      <c r="C64" s="99"/>
      <c r="D64" s="99"/>
      <c r="E64" s="99"/>
      <c r="F64" s="99"/>
      <c r="G64" s="11"/>
      <c r="H64" s="1"/>
      <c r="I64" s="1"/>
      <c r="J64" s="1"/>
      <c r="K64" s="1"/>
      <c r="L64" s="1"/>
    </row>
    <row r="65" spans="1:12" s="101" customFormat="1" x14ac:dyDescent="0.25">
      <c r="A65" s="3"/>
      <c r="B65" s="1"/>
      <c r="C65" s="99"/>
      <c r="D65" s="99"/>
      <c r="E65" s="99"/>
      <c r="F65" s="99"/>
      <c r="G65" s="11"/>
      <c r="H65" s="1"/>
      <c r="I65" s="1"/>
      <c r="J65" s="1"/>
      <c r="K65" s="1"/>
      <c r="L65" s="1"/>
    </row>
    <row r="66" spans="1:12" s="101" customFormat="1" x14ac:dyDescent="0.25">
      <c r="A66" s="3"/>
      <c r="B66" s="1"/>
      <c r="C66" s="99"/>
      <c r="D66" s="99"/>
      <c r="E66" s="99"/>
      <c r="F66" s="99"/>
      <c r="G66" s="11"/>
      <c r="H66" s="1"/>
      <c r="I66" s="1"/>
      <c r="J66" s="1"/>
      <c r="K66" s="1"/>
      <c r="L66" s="1"/>
    </row>
    <row r="67" spans="1:12" s="101" customFormat="1" x14ac:dyDescent="0.25">
      <c r="A67" s="3"/>
      <c r="B67" s="1"/>
      <c r="C67" s="99"/>
      <c r="D67" s="99"/>
      <c r="E67" s="99"/>
      <c r="F67" s="99"/>
      <c r="G67" s="11"/>
      <c r="H67" s="1"/>
      <c r="I67" s="1"/>
      <c r="J67" s="1"/>
      <c r="K67" s="1"/>
      <c r="L67" s="1"/>
    </row>
    <row r="68" spans="1:12" s="101" customFormat="1" x14ac:dyDescent="0.25">
      <c r="A68" s="3"/>
      <c r="B68" s="1"/>
      <c r="C68" s="99"/>
      <c r="D68" s="99"/>
      <c r="E68" s="99"/>
      <c r="F68" s="99"/>
      <c r="G68" s="11"/>
      <c r="H68" s="1"/>
      <c r="I68" s="1"/>
      <c r="J68" s="1"/>
      <c r="K68" s="1"/>
      <c r="L68" s="1"/>
    </row>
    <row r="69" spans="1:12" s="101" customFormat="1" x14ac:dyDescent="0.25">
      <c r="A69" s="3"/>
      <c r="B69" s="1"/>
      <c r="C69" s="99"/>
      <c r="D69" s="99"/>
      <c r="E69" s="99"/>
      <c r="F69" s="99"/>
      <c r="G69" s="11"/>
      <c r="H69" s="1"/>
      <c r="I69" s="1"/>
      <c r="J69" s="1"/>
      <c r="K69" s="1"/>
      <c r="L69" s="1"/>
    </row>
    <row r="70" spans="1:12" s="101" customFormat="1" x14ac:dyDescent="0.25">
      <c r="A70" s="3"/>
      <c r="B70" s="1"/>
      <c r="C70" s="99"/>
      <c r="D70" s="99"/>
      <c r="E70" s="99"/>
      <c r="F70" s="99"/>
      <c r="G70" s="11"/>
      <c r="H70" s="1"/>
      <c r="I70" s="1"/>
      <c r="J70" s="1"/>
      <c r="K70" s="1"/>
      <c r="L70" s="1"/>
    </row>
    <row r="71" spans="1:12" s="101" customFormat="1" x14ac:dyDescent="0.25">
      <c r="A71" s="3"/>
      <c r="B71" s="1"/>
      <c r="C71" s="99"/>
      <c r="D71" s="99"/>
      <c r="E71" s="99"/>
      <c r="F71" s="99"/>
      <c r="G71" s="11"/>
      <c r="H71" s="1"/>
      <c r="I71" s="1"/>
      <c r="J71" s="1"/>
      <c r="K71" s="1"/>
      <c r="L71" s="1"/>
    </row>
    <row r="72" spans="1:12" s="101" customFormat="1" x14ac:dyDescent="0.25">
      <c r="A72" s="3"/>
      <c r="B72" s="1"/>
      <c r="C72" s="99"/>
      <c r="D72" s="99"/>
      <c r="E72" s="99"/>
      <c r="F72" s="99"/>
      <c r="G72" s="11"/>
      <c r="H72" s="1"/>
      <c r="I72" s="1"/>
      <c r="J72" s="1"/>
      <c r="K72" s="1"/>
      <c r="L72" s="1"/>
    </row>
    <row r="73" spans="1:12" s="101" customFormat="1" x14ac:dyDescent="0.25">
      <c r="A73" s="3"/>
      <c r="B73" s="1"/>
      <c r="C73" s="99"/>
      <c r="D73" s="99"/>
      <c r="E73" s="99"/>
      <c r="F73" s="99"/>
      <c r="G73" s="11"/>
      <c r="H73" s="1"/>
      <c r="I73" s="1"/>
      <c r="J73" s="1"/>
      <c r="K73" s="1"/>
      <c r="L73" s="1"/>
    </row>
    <row r="74" spans="1:12" s="101" customFormat="1" x14ac:dyDescent="0.25">
      <c r="A74" s="3"/>
      <c r="B74" s="1"/>
      <c r="C74" s="99"/>
      <c r="D74" s="99"/>
      <c r="E74" s="99"/>
      <c r="F74" s="99"/>
      <c r="G74" s="11"/>
      <c r="H74" s="1"/>
      <c r="I74" s="1"/>
      <c r="J74" s="1"/>
      <c r="K74" s="1"/>
      <c r="L74" s="1"/>
    </row>
    <row r="75" spans="1:12" s="101" customFormat="1" x14ac:dyDescent="0.25">
      <c r="A75" s="3"/>
      <c r="B75" s="1"/>
      <c r="C75" s="99"/>
      <c r="D75" s="99"/>
      <c r="E75" s="99"/>
      <c r="F75" s="99"/>
      <c r="G75" s="11"/>
      <c r="H75" s="1"/>
      <c r="I75" s="1"/>
      <c r="J75" s="1"/>
      <c r="K75" s="1"/>
      <c r="L75" s="1"/>
    </row>
    <row r="76" spans="1:12" s="101" customFormat="1" x14ac:dyDescent="0.25">
      <c r="A76" s="3"/>
      <c r="B76" s="1"/>
      <c r="C76" s="99"/>
      <c r="D76" s="99"/>
      <c r="E76" s="99"/>
      <c r="F76" s="99"/>
      <c r="G76" s="11"/>
      <c r="H76" s="1"/>
      <c r="I76" s="1"/>
      <c r="J76" s="1"/>
      <c r="K76" s="1"/>
      <c r="L76" s="1"/>
    </row>
    <row r="77" spans="1:12" s="101" customFormat="1" x14ac:dyDescent="0.25">
      <c r="A77" s="3"/>
      <c r="B77" s="1"/>
      <c r="C77" s="99"/>
      <c r="D77" s="99"/>
      <c r="E77" s="99"/>
      <c r="F77" s="99"/>
      <c r="G77" s="11"/>
      <c r="H77" s="1"/>
      <c r="I77" s="1"/>
      <c r="J77" s="1"/>
      <c r="K77" s="1"/>
      <c r="L77" s="1"/>
    </row>
    <row r="78" spans="1:12" s="101" customFormat="1" x14ac:dyDescent="0.25">
      <c r="A78" s="3"/>
      <c r="B78" s="1"/>
      <c r="C78" s="99"/>
      <c r="D78" s="99"/>
      <c r="E78" s="99"/>
      <c r="F78" s="99"/>
      <c r="G78" s="11"/>
      <c r="H78" s="1"/>
      <c r="I78" s="1"/>
      <c r="J78" s="1"/>
      <c r="K78" s="1"/>
      <c r="L78" s="1"/>
    </row>
    <row r="79" spans="1:12" s="101" customFormat="1" x14ac:dyDescent="0.25">
      <c r="A79" s="3"/>
      <c r="B79" s="1"/>
      <c r="C79" s="99"/>
      <c r="D79" s="99"/>
      <c r="E79" s="99"/>
      <c r="F79" s="99"/>
      <c r="G79" s="11"/>
      <c r="H79" s="1"/>
      <c r="I79" s="1"/>
      <c r="J79" s="1"/>
      <c r="K79" s="1"/>
      <c r="L79" s="1"/>
    </row>
    <row r="80" spans="1:12" s="101" customFormat="1" x14ac:dyDescent="0.25">
      <c r="A80" s="3"/>
      <c r="B80" s="1"/>
      <c r="C80" s="99"/>
      <c r="D80" s="99"/>
      <c r="E80" s="99"/>
      <c r="F80" s="99"/>
      <c r="G80" s="11"/>
      <c r="H80" s="1"/>
      <c r="I80" s="1"/>
      <c r="J80" s="1"/>
      <c r="K80" s="1"/>
      <c r="L80" s="1"/>
    </row>
    <row r="81" spans="1:12" s="101" customFormat="1" x14ac:dyDescent="0.25">
      <c r="A81" s="3"/>
      <c r="B81" s="1"/>
      <c r="C81" s="99"/>
      <c r="D81" s="99"/>
      <c r="E81" s="99"/>
      <c r="F81" s="99"/>
      <c r="G81" s="11"/>
      <c r="H81" s="1"/>
      <c r="I81" s="1"/>
      <c r="J81" s="1"/>
      <c r="K81" s="1"/>
      <c r="L81" s="1"/>
    </row>
    <row r="82" spans="1:12" s="101" customFormat="1" x14ac:dyDescent="0.25">
      <c r="A82" s="3"/>
      <c r="B82" s="1"/>
      <c r="C82" s="99"/>
      <c r="D82" s="99"/>
      <c r="E82" s="99"/>
      <c r="F82" s="99"/>
      <c r="G82" s="11"/>
      <c r="H82" s="1"/>
      <c r="I82" s="1"/>
      <c r="J82" s="1"/>
      <c r="K82" s="1"/>
      <c r="L82" s="1"/>
    </row>
    <row r="83" spans="1:12" s="101" customFormat="1" x14ac:dyDescent="0.25">
      <c r="A83" s="3"/>
      <c r="B83" s="1"/>
      <c r="C83" s="99"/>
      <c r="D83" s="99"/>
      <c r="E83" s="99"/>
      <c r="F83" s="99"/>
      <c r="G83" s="11"/>
      <c r="H83" s="1"/>
      <c r="I83" s="1"/>
      <c r="J83" s="1"/>
      <c r="K83" s="1"/>
      <c r="L83" s="1"/>
    </row>
    <row r="84" spans="1:12" s="101" customFormat="1" x14ac:dyDescent="0.25">
      <c r="A84" s="3"/>
      <c r="B84" s="1"/>
      <c r="C84" s="99"/>
      <c r="D84" s="99"/>
      <c r="E84" s="99"/>
      <c r="F84" s="99"/>
      <c r="G84" s="11"/>
      <c r="H84" s="1"/>
      <c r="I84" s="1"/>
      <c r="J84" s="1"/>
      <c r="K84" s="1"/>
      <c r="L84" s="1"/>
    </row>
    <row r="85" spans="1:12" s="101" customFormat="1" x14ac:dyDescent="0.25">
      <c r="A85" s="3"/>
      <c r="B85" s="1"/>
      <c r="C85" s="99"/>
      <c r="D85" s="99"/>
      <c r="E85" s="99"/>
      <c r="F85" s="99"/>
      <c r="G85" s="11"/>
      <c r="H85" s="1"/>
      <c r="I85" s="1"/>
      <c r="J85" s="1"/>
      <c r="K85" s="1"/>
      <c r="L85" s="1"/>
    </row>
    <row r="86" spans="1:12" s="101" customFormat="1" x14ac:dyDescent="0.25">
      <c r="A86" s="3"/>
      <c r="B86" s="1"/>
      <c r="C86" s="99"/>
      <c r="D86" s="99"/>
      <c r="E86" s="99"/>
      <c r="F86" s="99"/>
      <c r="G86" s="11"/>
      <c r="H86" s="1"/>
      <c r="I86" s="1"/>
      <c r="J86" s="1"/>
      <c r="K86" s="1"/>
      <c r="L86" s="1"/>
    </row>
    <row r="87" spans="1:12" s="101" customFormat="1" x14ac:dyDescent="0.25">
      <c r="A87" s="3"/>
      <c r="B87" s="1"/>
      <c r="C87" s="99"/>
      <c r="D87" s="99"/>
      <c r="E87" s="99"/>
      <c r="F87" s="99"/>
      <c r="G87" s="11"/>
      <c r="H87" s="1"/>
      <c r="I87" s="1"/>
      <c r="J87" s="1"/>
      <c r="K87" s="1"/>
      <c r="L87" s="1"/>
    </row>
    <row r="88" spans="1:12" s="101" customFormat="1" x14ac:dyDescent="0.25">
      <c r="A88" s="3"/>
      <c r="B88" s="1"/>
      <c r="C88" s="99"/>
      <c r="D88" s="99"/>
      <c r="E88" s="99"/>
      <c r="F88" s="99"/>
      <c r="G88" s="11"/>
      <c r="H88" s="1"/>
      <c r="I88" s="1"/>
      <c r="J88" s="1"/>
      <c r="K88" s="1"/>
      <c r="L88" s="1"/>
    </row>
    <row r="89" spans="1:12" s="101" customFormat="1" x14ac:dyDescent="0.25">
      <c r="A89" s="3"/>
      <c r="B89" s="1"/>
      <c r="C89" s="99"/>
      <c r="D89" s="99"/>
      <c r="E89" s="99"/>
      <c r="F89" s="99"/>
      <c r="G89" s="11"/>
      <c r="H89" s="1"/>
      <c r="I89" s="1"/>
      <c r="J89" s="1"/>
      <c r="K89" s="1"/>
      <c r="L89" s="1"/>
    </row>
    <row r="90" spans="1:12" s="101" customFormat="1" x14ac:dyDescent="0.25">
      <c r="A90" s="3"/>
      <c r="B90" s="1"/>
      <c r="C90" s="99"/>
      <c r="D90" s="99"/>
      <c r="E90" s="99"/>
      <c r="F90" s="99"/>
      <c r="G90" s="11"/>
      <c r="H90" s="1"/>
      <c r="I90" s="1"/>
      <c r="J90" s="1"/>
      <c r="K90" s="1"/>
      <c r="L90" s="1"/>
    </row>
    <row r="91" spans="1:12" s="101" customFormat="1" x14ac:dyDescent="0.25">
      <c r="A91" s="3"/>
      <c r="B91" s="1"/>
      <c r="C91" s="99"/>
      <c r="D91" s="99"/>
      <c r="E91" s="99"/>
      <c r="F91" s="99"/>
      <c r="G91" s="11"/>
      <c r="H91" s="1"/>
      <c r="I91" s="1"/>
      <c r="J91" s="1"/>
      <c r="K91" s="1"/>
      <c r="L91" s="1"/>
    </row>
    <row r="92" spans="1:12" s="101" customFormat="1" x14ac:dyDescent="0.25">
      <c r="A92" s="3"/>
      <c r="B92" s="1"/>
      <c r="C92" s="99"/>
      <c r="D92" s="99"/>
      <c r="E92" s="99"/>
      <c r="F92" s="99"/>
      <c r="G92" s="11"/>
      <c r="H92" s="1"/>
      <c r="I92" s="1"/>
      <c r="J92" s="1"/>
      <c r="K92" s="1"/>
      <c r="L92" s="1"/>
    </row>
    <row r="93" spans="1:12" s="101" customFormat="1" x14ac:dyDescent="0.25">
      <c r="A93" s="3"/>
      <c r="B93" s="1"/>
      <c r="C93" s="99"/>
      <c r="D93" s="99"/>
      <c r="E93" s="99"/>
      <c r="F93" s="99"/>
      <c r="G93" s="11"/>
      <c r="H93" s="1"/>
      <c r="I93" s="1"/>
      <c r="J93" s="1"/>
      <c r="K93" s="1"/>
      <c r="L93" s="1"/>
    </row>
    <row r="94" spans="1:12" s="101" customFormat="1" x14ac:dyDescent="0.25">
      <c r="A94" s="3"/>
      <c r="B94" s="1"/>
      <c r="C94" s="99"/>
      <c r="D94" s="99"/>
      <c r="E94" s="99"/>
      <c r="F94" s="99"/>
      <c r="G94" s="11"/>
      <c r="H94" s="1"/>
      <c r="I94" s="1"/>
      <c r="J94" s="1"/>
      <c r="K94" s="1"/>
      <c r="L94" s="1"/>
    </row>
    <row r="95" spans="1:12" s="101" customFormat="1" x14ac:dyDescent="0.25">
      <c r="A95" s="3"/>
      <c r="B95" s="1"/>
      <c r="C95" s="99"/>
      <c r="D95" s="99"/>
      <c r="E95" s="99"/>
      <c r="F95" s="99"/>
      <c r="G95" s="11"/>
      <c r="H95" s="1"/>
      <c r="I95" s="1"/>
      <c r="J95" s="1"/>
      <c r="K95" s="1"/>
      <c r="L95" s="1"/>
    </row>
    <row r="96" spans="1:12" s="101" customFormat="1" x14ac:dyDescent="0.25">
      <c r="A96" s="3"/>
      <c r="B96" s="1"/>
      <c r="C96" s="99"/>
      <c r="D96" s="99"/>
      <c r="E96" s="99"/>
      <c r="F96" s="99"/>
      <c r="G96" s="11"/>
      <c r="H96" s="1"/>
      <c r="I96" s="1"/>
      <c r="J96" s="1"/>
      <c r="K96" s="1"/>
      <c r="L96" s="1"/>
    </row>
    <row r="97" spans="1:12" s="101" customFormat="1" x14ac:dyDescent="0.25">
      <c r="A97" s="3"/>
      <c r="B97" s="1"/>
      <c r="C97" s="99"/>
      <c r="D97" s="99"/>
      <c r="E97" s="99"/>
      <c r="F97" s="99"/>
      <c r="G97" s="11"/>
      <c r="H97" s="1"/>
      <c r="I97" s="1"/>
      <c r="J97" s="1"/>
      <c r="K97" s="1"/>
      <c r="L97" s="1"/>
    </row>
    <row r="98" spans="1:12" s="101" customFormat="1" x14ac:dyDescent="0.25">
      <c r="A98" s="3"/>
      <c r="B98" s="1"/>
      <c r="C98" s="99"/>
      <c r="D98" s="99"/>
      <c r="E98" s="99"/>
      <c r="F98" s="99"/>
      <c r="G98" s="11"/>
      <c r="H98" s="1"/>
      <c r="I98" s="1"/>
      <c r="J98" s="1"/>
      <c r="K98" s="1"/>
      <c r="L98" s="1"/>
    </row>
    <row r="99" spans="1:12" s="101" customFormat="1" x14ac:dyDescent="0.25">
      <c r="A99" s="3"/>
      <c r="B99" s="1"/>
      <c r="C99" s="99"/>
      <c r="D99" s="99"/>
      <c r="E99" s="99"/>
      <c r="F99" s="99"/>
      <c r="G99" s="11"/>
      <c r="H99" s="1"/>
      <c r="I99" s="1"/>
      <c r="J99" s="1"/>
      <c r="K99" s="1"/>
      <c r="L99" s="1"/>
    </row>
    <row r="100" spans="1:12" s="101" customFormat="1" x14ac:dyDescent="0.25">
      <c r="A100" s="3"/>
      <c r="B100" s="1"/>
      <c r="C100" s="99"/>
      <c r="D100" s="99"/>
      <c r="E100" s="99"/>
      <c r="F100" s="99"/>
      <c r="G100" s="11"/>
      <c r="H100" s="1"/>
      <c r="I100" s="1"/>
      <c r="J100" s="1"/>
      <c r="K100" s="1"/>
      <c r="L100" s="1"/>
    </row>
    <row r="101" spans="1:12" s="101" customFormat="1" x14ac:dyDescent="0.25">
      <c r="A101" s="3"/>
      <c r="B101" s="1"/>
      <c r="C101" s="99"/>
      <c r="D101" s="99"/>
      <c r="E101" s="99"/>
      <c r="F101" s="99"/>
      <c r="G101" s="11"/>
      <c r="H101" s="1"/>
      <c r="I101" s="1"/>
      <c r="J101" s="1"/>
      <c r="K101" s="1"/>
      <c r="L101" s="1"/>
    </row>
    <row r="102" spans="1:12" s="101" customFormat="1" x14ac:dyDescent="0.25">
      <c r="A102" s="3"/>
      <c r="B102" s="1"/>
      <c r="C102" s="99"/>
      <c r="D102" s="99"/>
      <c r="E102" s="99"/>
      <c r="F102" s="99"/>
      <c r="G102" s="11"/>
      <c r="H102" s="1"/>
      <c r="I102" s="1"/>
      <c r="J102" s="1"/>
      <c r="K102" s="1"/>
      <c r="L102" s="1"/>
    </row>
    <row r="103" spans="1:12" s="101" customFormat="1" x14ac:dyDescent="0.25">
      <c r="A103" s="3"/>
      <c r="B103" s="1"/>
      <c r="C103" s="99"/>
      <c r="D103" s="99"/>
      <c r="E103" s="99"/>
      <c r="F103" s="99"/>
      <c r="G103" s="11"/>
      <c r="H103" s="1"/>
      <c r="I103" s="1"/>
      <c r="J103" s="1"/>
      <c r="K103" s="1"/>
      <c r="L103" s="1"/>
    </row>
    <row r="104" spans="1:12" s="101" customFormat="1" x14ac:dyDescent="0.25">
      <c r="A104" s="3"/>
      <c r="B104" s="1"/>
      <c r="C104" s="99"/>
      <c r="D104" s="99"/>
      <c r="E104" s="99"/>
      <c r="F104" s="99"/>
      <c r="G104" s="11"/>
      <c r="H104" s="1"/>
      <c r="I104" s="1"/>
      <c r="J104" s="1"/>
      <c r="K104" s="1"/>
      <c r="L104" s="1"/>
    </row>
    <row r="105" spans="1:12" s="101" customFormat="1" x14ac:dyDescent="0.25">
      <c r="A105" s="3"/>
      <c r="B105" s="1"/>
      <c r="C105" s="99"/>
      <c r="D105" s="99"/>
      <c r="E105" s="99"/>
      <c r="F105" s="99"/>
      <c r="G105" s="11"/>
      <c r="H105" s="1"/>
      <c r="I105" s="1"/>
      <c r="J105" s="1"/>
      <c r="K105" s="1"/>
      <c r="L105" s="1"/>
    </row>
    <row r="106" spans="1:12" s="101" customFormat="1" x14ac:dyDescent="0.25">
      <c r="A106" s="3"/>
      <c r="B106" s="1"/>
      <c r="C106" s="99"/>
      <c r="D106" s="99"/>
      <c r="E106" s="99"/>
      <c r="F106" s="99"/>
      <c r="G106" s="11"/>
      <c r="H106" s="1"/>
      <c r="I106" s="1"/>
      <c r="J106" s="1"/>
      <c r="K106" s="1"/>
      <c r="L106" s="1"/>
    </row>
    <row r="107" spans="1:12" s="101" customFormat="1" x14ac:dyDescent="0.25">
      <c r="A107" s="3"/>
      <c r="B107" s="1"/>
      <c r="C107" s="99"/>
      <c r="D107" s="99"/>
      <c r="E107" s="99"/>
      <c r="F107" s="99"/>
      <c r="G107" s="11"/>
      <c r="H107" s="1"/>
      <c r="I107" s="1"/>
      <c r="J107" s="1"/>
      <c r="K107" s="1"/>
      <c r="L107" s="1"/>
    </row>
    <row r="108" spans="1:12" s="101" customFormat="1" x14ac:dyDescent="0.25">
      <c r="A108" s="3"/>
      <c r="B108" s="1"/>
      <c r="C108" s="99"/>
      <c r="D108" s="99"/>
      <c r="E108" s="99"/>
      <c r="F108" s="99"/>
      <c r="G108" s="11"/>
      <c r="H108" s="1"/>
      <c r="I108" s="1"/>
      <c r="J108" s="1"/>
      <c r="K108" s="1"/>
      <c r="L108" s="1"/>
    </row>
    <row r="109" spans="1:12" s="101" customFormat="1" x14ac:dyDescent="0.25">
      <c r="A109" s="3"/>
      <c r="B109" s="1"/>
      <c r="C109" s="99"/>
      <c r="D109" s="99"/>
      <c r="E109" s="99"/>
      <c r="F109" s="99"/>
      <c r="G109" s="11"/>
      <c r="H109" s="1"/>
      <c r="I109" s="1"/>
      <c r="J109" s="1"/>
      <c r="K109" s="1"/>
      <c r="L109" s="1"/>
    </row>
    <row r="110" spans="1:12" s="101" customFormat="1" x14ac:dyDescent="0.25">
      <c r="A110" s="3"/>
      <c r="B110" s="1"/>
      <c r="C110" s="99"/>
      <c r="D110" s="99"/>
      <c r="E110" s="99"/>
      <c r="F110" s="99"/>
      <c r="G110" s="11"/>
      <c r="H110" s="1"/>
      <c r="I110" s="1"/>
      <c r="J110" s="1"/>
      <c r="K110" s="1"/>
      <c r="L110" s="1"/>
    </row>
    <row r="111" spans="1:12" s="101" customFormat="1" x14ac:dyDescent="0.25">
      <c r="A111" s="3"/>
      <c r="B111" s="1"/>
      <c r="C111" s="99"/>
      <c r="D111" s="99"/>
      <c r="E111" s="99"/>
      <c r="F111" s="99"/>
      <c r="G111" s="11"/>
      <c r="H111" s="1"/>
      <c r="I111" s="1"/>
      <c r="J111" s="1"/>
      <c r="K111" s="1"/>
      <c r="L111" s="1"/>
    </row>
    <row r="112" spans="1:12" s="101" customFormat="1" x14ac:dyDescent="0.25">
      <c r="A112" s="3"/>
      <c r="B112" s="1"/>
      <c r="C112" s="99"/>
      <c r="D112" s="99"/>
      <c r="E112" s="99"/>
      <c r="F112" s="99"/>
      <c r="G112" s="11"/>
      <c r="H112" s="1"/>
      <c r="I112" s="1"/>
      <c r="J112" s="1"/>
      <c r="K112" s="1"/>
      <c r="L112" s="1"/>
    </row>
    <row r="113" spans="1:12" s="101" customFormat="1" x14ac:dyDescent="0.25">
      <c r="A113" s="3"/>
      <c r="B113" s="1"/>
      <c r="C113" s="99"/>
      <c r="D113" s="99"/>
      <c r="E113" s="99"/>
      <c r="F113" s="99"/>
      <c r="G113" s="11"/>
      <c r="H113" s="1"/>
      <c r="I113" s="1"/>
      <c r="J113" s="1"/>
      <c r="K113" s="1"/>
      <c r="L113" s="1"/>
    </row>
    <row r="114" spans="1:12" s="101" customFormat="1" x14ac:dyDescent="0.25">
      <c r="A114" s="3"/>
      <c r="B114" s="1"/>
      <c r="C114" s="99"/>
      <c r="D114" s="99"/>
      <c r="E114" s="99"/>
      <c r="F114" s="99"/>
      <c r="G114" s="11"/>
      <c r="H114" s="1"/>
      <c r="I114" s="1"/>
      <c r="J114" s="1"/>
      <c r="K114" s="1"/>
      <c r="L114" s="1"/>
    </row>
    <row r="115" spans="1:12" s="101" customFormat="1" x14ac:dyDescent="0.25">
      <c r="A115" s="3"/>
      <c r="B115" s="1"/>
      <c r="C115" s="99"/>
      <c r="D115" s="99"/>
      <c r="E115" s="99"/>
      <c r="F115" s="99"/>
      <c r="G115" s="11"/>
      <c r="H115" s="1"/>
      <c r="I115" s="1"/>
      <c r="J115" s="1"/>
      <c r="K115" s="1"/>
      <c r="L115" s="1"/>
    </row>
    <row r="116" spans="1:12" s="101" customFormat="1" x14ac:dyDescent="0.25">
      <c r="A116" s="3"/>
      <c r="B116" s="1"/>
      <c r="C116" s="99"/>
      <c r="D116" s="99"/>
      <c r="E116" s="99"/>
      <c r="F116" s="99"/>
      <c r="G116" s="11"/>
      <c r="H116" s="1"/>
      <c r="I116" s="1"/>
      <c r="J116" s="1"/>
      <c r="K116" s="1"/>
      <c r="L116" s="1"/>
    </row>
    <row r="117" spans="1:12" s="101" customFormat="1" x14ac:dyDescent="0.25">
      <c r="A117" s="3"/>
      <c r="B117" s="1"/>
      <c r="C117" s="99"/>
      <c r="D117" s="99"/>
      <c r="E117" s="99"/>
      <c r="F117" s="99"/>
      <c r="G117" s="11"/>
      <c r="H117" s="1"/>
      <c r="I117" s="1"/>
      <c r="J117" s="1"/>
      <c r="K117" s="1"/>
      <c r="L117" s="1"/>
    </row>
    <row r="118" spans="1:12" s="101" customFormat="1" x14ac:dyDescent="0.25">
      <c r="A118" s="3"/>
      <c r="B118" s="1"/>
      <c r="C118" s="99"/>
      <c r="D118" s="99"/>
      <c r="E118" s="99"/>
      <c r="F118" s="99"/>
      <c r="G118" s="11"/>
      <c r="H118" s="1"/>
      <c r="I118" s="1"/>
      <c r="J118" s="1"/>
      <c r="K118" s="1"/>
      <c r="L118" s="1"/>
    </row>
    <row r="119" spans="1:12" s="101" customFormat="1" x14ac:dyDescent="0.25">
      <c r="A119" s="3"/>
      <c r="B119" s="1"/>
      <c r="C119" s="99"/>
      <c r="D119" s="99"/>
      <c r="E119" s="99"/>
      <c r="F119" s="99"/>
      <c r="G119" s="11"/>
      <c r="H119" s="1"/>
      <c r="I119" s="1"/>
      <c r="J119" s="1"/>
      <c r="K119" s="1"/>
      <c r="L119" s="1"/>
    </row>
    <row r="120" spans="1:12" s="101" customFormat="1" x14ac:dyDescent="0.25">
      <c r="A120" s="3"/>
      <c r="B120" s="1"/>
      <c r="C120" s="99"/>
      <c r="D120" s="99"/>
      <c r="E120" s="99"/>
      <c r="F120" s="99"/>
      <c r="G120" s="11"/>
      <c r="H120" s="1"/>
      <c r="I120" s="1"/>
      <c r="J120" s="1"/>
      <c r="K120" s="1"/>
      <c r="L120" s="1"/>
    </row>
    <row r="121" spans="1:12" s="101" customFormat="1" x14ac:dyDescent="0.25">
      <c r="A121" s="3"/>
      <c r="B121" s="1"/>
      <c r="C121" s="99"/>
      <c r="D121" s="99"/>
      <c r="E121" s="99"/>
      <c r="F121" s="99"/>
      <c r="G121" s="11"/>
      <c r="H121" s="1"/>
      <c r="I121" s="1"/>
      <c r="J121" s="1"/>
      <c r="K121" s="1"/>
      <c r="L121" s="1"/>
    </row>
    <row r="122" spans="1:12" s="101" customFormat="1" x14ac:dyDescent="0.25">
      <c r="A122" s="3"/>
      <c r="B122" s="1"/>
      <c r="C122" s="99"/>
      <c r="D122" s="99"/>
      <c r="E122" s="99"/>
      <c r="F122" s="99"/>
      <c r="G122" s="11"/>
      <c r="H122" s="1"/>
      <c r="I122" s="1"/>
      <c r="J122" s="1"/>
      <c r="K122" s="1"/>
      <c r="L122" s="1"/>
    </row>
    <row r="123" spans="1:12" s="101" customFormat="1" x14ac:dyDescent="0.25">
      <c r="A123" s="3"/>
      <c r="B123" s="1"/>
      <c r="C123" s="99"/>
      <c r="D123" s="99"/>
      <c r="E123" s="99"/>
      <c r="F123" s="99"/>
      <c r="G123" s="11"/>
      <c r="H123" s="1"/>
      <c r="I123" s="1"/>
      <c r="J123" s="1"/>
      <c r="K123" s="1"/>
      <c r="L123" s="1"/>
    </row>
    <row r="124" spans="1:12" s="101" customFormat="1" x14ac:dyDescent="0.25">
      <c r="A124" s="3"/>
      <c r="B124" s="1"/>
      <c r="C124" s="99"/>
      <c r="D124" s="99"/>
      <c r="E124" s="99"/>
      <c r="F124" s="99"/>
      <c r="G124" s="11"/>
      <c r="H124" s="1"/>
      <c r="I124" s="1"/>
      <c r="J124" s="1"/>
      <c r="K124" s="1"/>
      <c r="L124" s="1"/>
    </row>
    <row r="125" spans="1:12" s="101" customFormat="1" x14ac:dyDescent="0.25">
      <c r="A125" s="3"/>
      <c r="B125" s="1"/>
      <c r="C125" s="99"/>
      <c r="D125" s="99"/>
      <c r="E125" s="99"/>
      <c r="F125" s="99"/>
      <c r="G125" s="11"/>
      <c r="H125" s="1"/>
      <c r="I125" s="1"/>
      <c r="J125" s="1"/>
      <c r="K125" s="1"/>
      <c r="L125" s="1"/>
    </row>
    <row r="126" spans="1:12" s="101" customFormat="1" x14ac:dyDescent="0.25">
      <c r="A126" s="3"/>
      <c r="B126" s="1"/>
      <c r="C126" s="99"/>
      <c r="D126" s="99"/>
      <c r="E126" s="99"/>
      <c r="F126" s="99"/>
      <c r="G126" s="11"/>
      <c r="H126" s="1"/>
      <c r="I126" s="1"/>
      <c r="J126" s="1"/>
      <c r="K126" s="1"/>
      <c r="L126" s="1"/>
    </row>
    <row r="127" spans="1:12" s="101" customFormat="1" x14ac:dyDescent="0.25">
      <c r="A127" s="3"/>
      <c r="B127" s="1"/>
      <c r="C127" s="99"/>
      <c r="D127" s="99"/>
      <c r="E127" s="99"/>
      <c r="F127" s="99"/>
      <c r="G127" s="11"/>
      <c r="H127" s="1"/>
      <c r="I127" s="1"/>
      <c r="J127" s="1"/>
      <c r="K127" s="1"/>
      <c r="L127" s="1"/>
    </row>
    <row r="128" spans="1:12" s="101" customFormat="1" x14ac:dyDescent="0.25">
      <c r="A128" s="3"/>
      <c r="B128" s="1"/>
      <c r="C128" s="99"/>
      <c r="D128" s="99"/>
      <c r="E128" s="99"/>
      <c r="F128" s="99"/>
      <c r="G128" s="11"/>
      <c r="H128" s="1"/>
      <c r="I128" s="1"/>
      <c r="J128" s="1"/>
      <c r="K128" s="1"/>
      <c r="L128" s="1"/>
    </row>
    <row r="129" spans="1:12" s="101" customFormat="1" x14ac:dyDescent="0.25">
      <c r="A129" s="3"/>
      <c r="B129" s="1"/>
      <c r="C129" s="99"/>
      <c r="D129" s="99"/>
      <c r="E129" s="99"/>
      <c r="F129" s="99"/>
      <c r="G129" s="11"/>
      <c r="H129" s="1"/>
      <c r="I129" s="1"/>
      <c r="J129" s="1"/>
      <c r="K129" s="1"/>
      <c r="L129" s="1"/>
    </row>
    <row r="130" spans="1:12" s="101" customFormat="1" x14ac:dyDescent="0.25">
      <c r="A130" s="3"/>
      <c r="B130" s="1"/>
      <c r="C130" s="99"/>
      <c r="D130" s="99"/>
      <c r="E130" s="99"/>
      <c r="F130" s="99"/>
      <c r="G130" s="11"/>
      <c r="H130" s="1"/>
      <c r="I130" s="1"/>
      <c r="J130" s="1"/>
      <c r="K130" s="1"/>
      <c r="L130" s="1"/>
    </row>
    <row r="131" spans="1:12" s="101" customFormat="1" x14ac:dyDescent="0.25">
      <c r="A131" s="3"/>
      <c r="B131" s="1"/>
      <c r="C131" s="99"/>
      <c r="D131" s="99"/>
      <c r="E131" s="99"/>
      <c r="F131" s="99"/>
      <c r="G131" s="11"/>
      <c r="H131" s="1"/>
      <c r="I131" s="1"/>
      <c r="J131" s="1"/>
      <c r="K131" s="1"/>
      <c r="L131" s="1"/>
    </row>
    <row r="132" spans="1:12" s="101" customFormat="1" x14ac:dyDescent="0.25">
      <c r="A132" s="3"/>
      <c r="B132" s="1"/>
      <c r="C132" s="99"/>
      <c r="D132" s="99"/>
      <c r="E132" s="99"/>
      <c r="F132" s="99"/>
      <c r="G132" s="11"/>
      <c r="H132" s="1"/>
      <c r="I132" s="1"/>
      <c r="J132" s="1"/>
      <c r="K132" s="1"/>
      <c r="L132" s="1"/>
    </row>
    <row r="133" spans="1:12" s="101" customFormat="1" x14ac:dyDescent="0.25">
      <c r="A133" s="3"/>
      <c r="B133" s="1"/>
      <c r="C133" s="99"/>
      <c r="D133" s="99"/>
      <c r="E133" s="99"/>
      <c r="F133" s="99"/>
      <c r="G133" s="11"/>
      <c r="H133" s="1"/>
      <c r="I133" s="1"/>
      <c r="J133" s="1"/>
      <c r="K133" s="1"/>
      <c r="L133" s="1"/>
    </row>
    <row r="134" spans="1:12" s="101" customFormat="1" x14ac:dyDescent="0.25">
      <c r="A134" s="3"/>
      <c r="B134" s="1"/>
      <c r="C134" s="99"/>
      <c r="D134" s="99"/>
      <c r="E134" s="99"/>
      <c r="F134" s="99"/>
      <c r="G134" s="11"/>
      <c r="H134" s="1"/>
      <c r="I134" s="1"/>
      <c r="J134" s="1"/>
      <c r="K134" s="1"/>
      <c r="L134" s="1"/>
    </row>
    <row r="135" spans="1:12" s="101" customFormat="1" x14ac:dyDescent="0.25">
      <c r="A135" s="3"/>
      <c r="B135" s="1"/>
      <c r="C135" s="99"/>
      <c r="D135" s="99"/>
      <c r="E135" s="99"/>
      <c r="F135" s="99"/>
      <c r="G135" s="11"/>
      <c r="H135" s="1"/>
      <c r="I135" s="1"/>
      <c r="J135" s="1"/>
      <c r="K135" s="1"/>
      <c r="L135" s="1"/>
    </row>
    <row r="136" spans="1:12" s="101" customFormat="1" x14ac:dyDescent="0.25">
      <c r="A136" s="3"/>
      <c r="B136" s="1"/>
      <c r="C136" s="99"/>
      <c r="D136" s="99"/>
      <c r="E136" s="99"/>
      <c r="F136" s="99"/>
      <c r="G136" s="11"/>
      <c r="H136" s="1"/>
      <c r="I136" s="1"/>
      <c r="J136" s="1"/>
      <c r="K136" s="1"/>
      <c r="L136" s="1"/>
    </row>
    <row r="137" spans="1:12" s="101" customFormat="1" x14ac:dyDescent="0.25">
      <c r="A137" s="3"/>
      <c r="B137" s="1"/>
      <c r="C137" s="99"/>
      <c r="D137" s="99"/>
      <c r="E137" s="99"/>
      <c r="F137" s="99"/>
      <c r="G137" s="11"/>
      <c r="H137" s="1"/>
      <c r="I137" s="1"/>
      <c r="J137" s="1"/>
      <c r="K137" s="1"/>
      <c r="L137" s="1"/>
    </row>
    <row r="138" spans="1:12" s="101" customFormat="1" x14ac:dyDescent="0.25">
      <c r="A138" s="3"/>
      <c r="B138" s="1"/>
      <c r="C138" s="99"/>
      <c r="D138" s="99"/>
      <c r="E138" s="99"/>
      <c r="F138" s="99"/>
      <c r="G138" s="11"/>
      <c r="H138" s="1"/>
      <c r="I138" s="1"/>
      <c r="J138" s="1"/>
      <c r="K138" s="1"/>
      <c r="L138" s="1"/>
    </row>
  </sheetData>
  <mergeCells count="10">
    <mergeCell ref="A35:F35"/>
    <mergeCell ref="A21:F21"/>
    <mergeCell ref="A23:F23"/>
    <mergeCell ref="A12:F12"/>
    <mergeCell ref="A8:F8"/>
    <mergeCell ref="A11:F11"/>
    <mergeCell ref="F9:F10"/>
    <mergeCell ref="A30:F30"/>
    <mergeCell ref="A33:F33"/>
    <mergeCell ref="A32:F32"/>
  </mergeCells>
  <pageMargins left="0.7" right="0.7" top="0.78740157499999996" bottom="0.78740157499999996" header="0.3" footer="0.3"/>
  <pageSetup paperSize="9" scale="8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D7A8-32CB-4EAD-94CE-70792CB369A1}">
  <dimension ref="A1:J62"/>
  <sheetViews>
    <sheetView zoomScale="115" zoomScaleNormal="115" workbookViewId="0">
      <pane ySplit="3" topLeftCell="A36" activePane="bottomLeft" state="frozen"/>
      <selection pane="bottomLeft" activeCell="A9" sqref="A9"/>
    </sheetView>
  </sheetViews>
  <sheetFormatPr baseColWidth="10" defaultColWidth="11" defaultRowHeight="11.4" x14ac:dyDescent="0.25"/>
  <cols>
    <col min="1" max="1" width="76.77734375" style="3" customWidth="1"/>
    <col min="2" max="2" width="12" style="1" customWidth="1"/>
    <col min="3" max="3" width="14.77734375" style="187" customWidth="1"/>
    <col min="4" max="4" width="18" style="187" customWidth="1"/>
    <col min="5" max="5" width="13.44140625" style="187" customWidth="1"/>
    <col min="6" max="6" width="36.21875" style="3" customWidth="1"/>
    <col min="7" max="16384" width="11" style="1"/>
  </cols>
  <sheetData>
    <row r="1" spans="1:6" ht="40.950000000000003" customHeight="1" x14ac:dyDescent="0.25">
      <c r="A1" s="221" t="s">
        <v>251</v>
      </c>
      <c r="B1" s="219"/>
    </row>
    <row r="2" spans="1:6" ht="12.75" customHeight="1" x14ac:dyDescent="0.25">
      <c r="A2" s="220"/>
      <c r="B2" s="219"/>
    </row>
    <row r="3" spans="1:6" ht="42" customHeight="1" x14ac:dyDescent="0.25">
      <c r="A3" s="218" t="s">
        <v>15</v>
      </c>
      <c r="B3" s="217" t="s">
        <v>12</v>
      </c>
      <c r="C3" s="217">
        <v>2021</v>
      </c>
      <c r="D3" s="217">
        <v>2022</v>
      </c>
      <c r="E3" s="216">
        <v>2023</v>
      </c>
      <c r="F3" s="215" t="s">
        <v>11</v>
      </c>
    </row>
    <row r="4" spans="1:6" ht="13.05" customHeight="1" x14ac:dyDescent="0.25">
      <c r="B4" s="2"/>
    </row>
    <row r="5" spans="1:6" s="9" customFormat="1" ht="21" customHeight="1" x14ac:dyDescent="0.25">
      <c r="A5" s="214" t="s">
        <v>250</v>
      </c>
      <c r="B5" s="214"/>
      <c r="C5" s="214"/>
      <c r="D5" s="214"/>
      <c r="E5" s="214"/>
      <c r="F5" s="200"/>
    </row>
    <row r="6" spans="1:6" s="9" customFormat="1" ht="24" x14ac:dyDescent="0.25">
      <c r="A6" s="213" t="s">
        <v>249</v>
      </c>
      <c r="B6" s="212"/>
      <c r="C6" s="211"/>
      <c r="D6" s="211"/>
      <c r="E6" s="211"/>
      <c r="F6" s="211"/>
    </row>
    <row r="7" spans="1:6" ht="19.5" customHeight="1" x14ac:dyDescent="0.25">
      <c r="A7" s="47" t="s">
        <v>248</v>
      </c>
      <c r="B7" s="42" t="s">
        <v>219</v>
      </c>
      <c r="C7" s="42">
        <v>98.650999999999996</v>
      </c>
      <c r="D7" s="42">
        <v>94.543000000000006</v>
      </c>
      <c r="E7" s="65">
        <v>87.224999999999994</v>
      </c>
      <c r="F7" s="66"/>
    </row>
    <row r="8" spans="1:6" ht="30" customHeight="1" x14ac:dyDescent="0.25">
      <c r="A8" s="210" t="s">
        <v>247</v>
      </c>
      <c r="B8" s="42" t="s">
        <v>4</v>
      </c>
      <c r="C8" s="209">
        <f>72007/98651</f>
        <v>0.72991657459123582</v>
      </c>
      <c r="D8" s="209">
        <f>70137/94543</f>
        <v>0.74185291348910021</v>
      </c>
      <c r="E8" s="208">
        <f>60218/87225</f>
        <v>0.69037546574949837</v>
      </c>
      <c r="F8" s="66" t="s">
        <v>246</v>
      </c>
    </row>
    <row r="9" spans="1:6" ht="68.400000000000006" x14ac:dyDescent="0.25">
      <c r="A9" s="189" t="s">
        <v>245</v>
      </c>
      <c r="B9" s="42" t="s">
        <v>219</v>
      </c>
      <c r="C9" s="42" t="s">
        <v>244</v>
      </c>
      <c r="D9" s="42" t="s">
        <v>243</v>
      </c>
      <c r="E9" s="65">
        <v>948.91200000000003</v>
      </c>
      <c r="F9" s="66" t="s">
        <v>242</v>
      </c>
    </row>
    <row r="10" spans="1:6" ht="22.8" x14ac:dyDescent="0.25">
      <c r="A10" s="131" t="s">
        <v>241</v>
      </c>
      <c r="B10" s="42" t="s">
        <v>219</v>
      </c>
      <c r="C10" s="42">
        <v>73.316999999999993</v>
      </c>
      <c r="D10" s="42">
        <v>56.302</v>
      </c>
      <c r="E10" s="65">
        <v>47.668999999999997</v>
      </c>
      <c r="F10" s="66"/>
    </row>
    <row r="11" spans="1:6" ht="34.200000000000003" x14ac:dyDescent="0.25">
      <c r="A11" s="189" t="s">
        <v>240</v>
      </c>
      <c r="B11" s="42" t="s">
        <v>219</v>
      </c>
      <c r="C11" s="42">
        <v>151.38200000000001</v>
      </c>
      <c r="D11" s="42">
        <v>149.37200000000001</v>
      </c>
      <c r="E11" s="65" t="s">
        <v>2</v>
      </c>
      <c r="F11" s="70" t="s">
        <v>239</v>
      </c>
    </row>
    <row r="12" spans="1:6" ht="15" x14ac:dyDescent="0.25">
      <c r="A12" s="189" t="s">
        <v>238</v>
      </c>
      <c r="B12" s="42" t="s">
        <v>219</v>
      </c>
      <c r="C12" s="42">
        <v>73.316999999999993</v>
      </c>
      <c r="D12" s="42">
        <v>56.302</v>
      </c>
      <c r="E12" s="65">
        <v>47.668999999999997</v>
      </c>
      <c r="F12" s="66"/>
    </row>
    <row r="13" spans="1:6" ht="15" x14ac:dyDescent="0.25">
      <c r="A13" s="188" t="s">
        <v>237</v>
      </c>
      <c r="B13" s="42" t="s">
        <v>219</v>
      </c>
      <c r="C13" s="42">
        <v>77.084000000000003</v>
      </c>
      <c r="D13" s="42" t="s">
        <v>236</v>
      </c>
      <c r="E13" s="65">
        <v>886.14599999999996</v>
      </c>
      <c r="F13" s="66"/>
    </row>
    <row r="14" spans="1:6" ht="15" x14ac:dyDescent="0.25">
      <c r="A14" s="189" t="s">
        <v>235</v>
      </c>
      <c r="B14" s="42" t="s">
        <v>219</v>
      </c>
      <c r="C14" s="42" t="s">
        <v>234</v>
      </c>
      <c r="D14" s="42">
        <v>857.95100000000002</v>
      </c>
      <c r="E14" s="65">
        <v>804150</v>
      </c>
      <c r="F14" s="207"/>
    </row>
    <row r="15" spans="1:6" ht="15" x14ac:dyDescent="0.25">
      <c r="A15" s="189" t="s">
        <v>233</v>
      </c>
      <c r="B15" s="42" t="s">
        <v>219</v>
      </c>
      <c r="C15" s="42"/>
      <c r="D15" s="42"/>
      <c r="E15" s="65"/>
      <c r="F15" s="66"/>
    </row>
    <row r="16" spans="1:6" ht="15" x14ac:dyDescent="0.25">
      <c r="A16" s="206" t="s">
        <v>232</v>
      </c>
      <c r="B16" s="42" t="s">
        <v>219</v>
      </c>
      <c r="C16" s="42" t="s">
        <v>2</v>
      </c>
      <c r="D16" s="42" t="s">
        <v>2</v>
      </c>
      <c r="E16" s="65">
        <v>620.22400000000005</v>
      </c>
      <c r="F16" s="66"/>
    </row>
    <row r="17" spans="1:6" ht="15" x14ac:dyDescent="0.25">
      <c r="A17" s="206" t="s">
        <v>231</v>
      </c>
      <c r="B17" s="42" t="s">
        <v>219</v>
      </c>
      <c r="C17" s="42" t="s">
        <v>2</v>
      </c>
      <c r="D17" s="42" t="s">
        <v>2</v>
      </c>
      <c r="E17" s="65">
        <v>25.231999999999999</v>
      </c>
      <c r="F17" s="66"/>
    </row>
    <row r="18" spans="1:6" ht="15" x14ac:dyDescent="0.25">
      <c r="A18" s="206" t="s">
        <v>230</v>
      </c>
      <c r="B18" s="42" t="s">
        <v>219</v>
      </c>
      <c r="C18" s="42" t="s">
        <v>2</v>
      </c>
      <c r="D18" s="42" t="s">
        <v>2</v>
      </c>
      <c r="E18" s="162" t="s">
        <v>229</v>
      </c>
      <c r="F18" s="66"/>
    </row>
    <row r="19" spans="1:6" ht="15" x14ac:dyDescent="0.25">
      <c r="A19" s="206" t="s">
        <v>228</v>
      </c>
      <c r="B19" s="42" t="s">
        <v>219</v>
      </c>
      <c r="C19" s="42" t="s">
        <v>2</v>
      </c>
      <c r="D19" s="42" t="s">
        <v>2</v>
      </c>
      <c r="E19" s="65">
        <v>67.894000000000005</v>
      </c>
      <c r="F19" s="66"/>
    </row>
    <row r="20" spans="1:6" ht="15" x14ac:dyDescent="0.25">
      <c r="A20" s="206" t="s">
        <v>227</v>
      </c>
      <c r="B20" s="42" t="s">
        <v>219</v>
      </c>
      <c r="C20" s="42" t="s">
        <v>2</v>
      </c>
      <c r="D20" s="42" t="s">
        <v>2</v>
      </c>
      <c r="E20" s="65">
        <v>50.39</v>
      </c>
      <c r="F20" s="66"/>
    </row>
    <row r="21" spans="1:6" ht="15" x14ac:dyDescent="0.25">
      <c r="A21" s="131" t="s">
        <v>226</v>
      </c>
      <c r="B21" s="42" t="s">
        <v>219</v>
      </c>
      <c r="C21" s="42">
        <v>249.05199999999999</v>
      </c>
      <c r="D21" s="42" t="s">
        <v>225</v>
      </c>
      <c r="E21" s="205" t="s">
        <v>224</v>
      </c>
      <c r="F21" s="66"/>
    </row>
    <row r="22" spans="1:6" ht="26.4" x14ac:dyDescent="0.25">
      <c r="A22" s="204" t="s">
        <v>223</v>
      </c>
      <c r="B22" s="42" t="s">
        <v>219</v>
      </c>
      <c r="C22" s="42">
        <v>0</v>
      </c>
      <c r="D22" s="42">
        <v>0</v>
      </c>
      <c r="E22" s="65">
        <v>0</v>
      </c>
      <c r="F22" s="66"/>
    </row>
    <row r="23" spans="1:6" ht="37.799999999999997" x14ac:dyDescent="0.25">
      <c r="A23" s="203" t="s">
        <v>222</v>
      </c>
      <c r="B23" s="42" t="s">
        <v>219</v>
      </c>
      <c r="C23" s="42">
        <v>0</v>
      </c>
      <c r="D23" s="42">
        <v>0</v>
      </c>
      <c r="E23" s="65">
        <v>0</v>
      </c>
      <c r="F23" s="66"/>
    </row>
    <row r="24" spans="1:6" ht="41.4" x14ac:dyDescent="0.25">
      <c r="A24" s="203" t="s">
        <v>221</v>
      </c>
      <c r="B24" s="42" t="s">
        <v>219</v>
      </c>
      <c r="C24" s="42">
        <v>0</v>
      </c>
      <c r="D24" s="42">
        <v>0</v>
      </c>
      <c r="E24" s="65">
        <v>0</v>
      </c>
      <c r="F24" s="66"/>
    </row>
    <row r="25" spans="1:6" ht="41.4" x14ac:dyDescent="0.25">
      <c r="A25" s="203" t="s">
        <v>220</v>
      </c>
      <c r="B25" s="42" t="s">
        <v>219</v>
      </c>
      <c r="C25" s="42">
        <v>0</v>
      </c>
      <c r="D25" s="42">
        <v>0</v>
      </c>
      <c r="E25" s="65">
        <v>0</v>
      </c>
      <c r="F25" s="66"/>
    </row>
    <row r="26" spans="1:6" s="9" customFormat="1" ht="21" customHeight="1" x14ac:dyDescent="0.25">
      <c r="A26" s="202" t="s">
        <v>218</v>
      </c>
      <c r="B26" s="201"/>
      <c r="C26" s="201"/>
      <c r="D26" s="201"/>
      <c r="E26" s="201"/>
      <c r="F26" s="200"/>
    </row>
    <row r="27" spans="1:6" s="9" customFormat="1" ht="12" x14ac:dyDescent="0.25">
      <c r="A27" s="199" t="s">
        <v>217</v>
      </c>
      <c r="B27" s="198"/>
      <c r="C27" s="198"/>
      <c r="D27" s="198"/>
      <c r="E27" s="198"/>
      <c r="F27" s="198"/>
    </row>
    <row r="28" spans="1:6" x14ac:dyDescent="0.25">
      <c r="A28" s="188" t="s">
        <v>216</v>
      </c>
      <c r="B28" s="42" t="s">
        <v>180</v>
      </c>
      <c r="C28" s="41" t="s">
        <v>210</v>
      </c>
      <c r="D28" s="197" t="s">
        <v>215</v>
      </c>
      <c r="E28" s="196" t="s">
        <v>208</v>
      </c>
      <c r="F28" s="66"/>
    </row>
    <row r="29" spans="1:6" ht="16.95" customHeight="1" x14ac:dyDescent="0.25">
      <c r="A29" s="188" t="s">
        <v>214</v>
      </c>
      <c r="B29" s="42" t="s">
        <v>180</v>
      </c>
      <c r="C29" s="42">
        <v>517.15</v>
      </c>
      <c r="D29" s="42">
        <v>472.21600000000001</v>
      </c>
      <c r="E29" s="65">
        <v>332.80399999999997</v>
      </c>
      <c r="F29" s="66"/>
    </row>
    <row r="30" spans="1:6" ht="16.95" customHeight="1" x14ac:dyDescent="0.25">
      <c r="A30" s="195" t="s">
        <v>213</v>
      </c>
      <c r="B30" s="42" t="s">
        <v>4</v>
      </c>
      <c r="C30" s="42">
        <v>17</v>
      </c>
      <c r="D30" s="42">
        <v>16</v>
      </c>
      <c r="E30" s="65">
        <v>12</v>
      </c>
      <c r="F30" s="66"/>
    </row>
    <row r="31" spans="1:6" ht="19.05" customHeight="1" x14ac:dyDescent="0.25">
      <c r="A31" s="195" t="s">
        <v>212</v>
      </c>
      <c r="B31" s="42" t="s">
        <v>180</v>
      </c>
      <c r="C31" s="197">
        <v>265.20800000000003</v>
      </c>
      <c r="D31" s="197">
        <v>245.32400000000001</v>
      </c>
      <c r="E31" s="196">
        <v>238.149</v>
      </c>
      <c r="F31" s="66"/>
    </row>
    <row r="32" spans="1:6" ht="19.05" customHeight="1" x14ac:dyDescent="0.25">
      <c r="A32" s="188" t="s">
        <v>211</v>
      </c>
      <c r="B32" s="42" t="s">
        <v>180</v>
      </c>
      <c r="C32" s="42" t="s">
        <v>210</v>
      </c>
      <c r="D32" s="42" t="s">
        <v>209</v>
      </c>
      <c r="E32" s="65" t="s">
        <v>208</v>
      </c>
      <c r="F32" s="66"/>
    </row>
    <row r="33" spans="1:8" ht="16.95" customHeight="1" x14ac:dyDescent="0.25">
      <c r="A33" s="195" t="s">
        <v>207</v>
      </c>
      <c r="B33" s="42" t="s">
        <v>4</v>
      </c>
      <c r="C33" s="42">
        <v>83</v>
      </c>
      <c r="D33" s="42">
        <v>84</v>
      </c>
      <c r="E33" s="65">
        <v>88</v>
      </c>
      <c r="F33" s="66"/>
    </row>
    <row r="34" spans="1:8" x14ac:dyDescent="0.25">
      <c r="A34" s="189" t="s">
        <v>206</v>
      </c>
      <c r="B34" s="42" t="s">
        <v>180</v>
      </c>
      <c r="C34" s="194" t="s">
        <v>205</v>
      </c>
      <c r="D34" s="194" t="s">
        <v>204</v>
      </c>
      <c r="E34" s="193" t="s">
        <v>203</v>
      </c>
      <c r="F34" s="66"/>
    </row>
    <row r="35" spans="1:8" x14ac:dyDescent="0.25">
      <c r="A35" s="189" t="s">
        <v>202</v>
      </c>
      <c r="B35" s="42" t="s">
        <v>180</v>
      </c>
      <c r="C35" s="194" t="s">
        <v>201</v>
      </c>
      <c r="D35" s="194" t="s">
        <v>200</v>
      </c>
      <c r="E35" s="193" t="s">
        <v>199</v>
      </c>
      <c r="F35" s="66"/>
      <c r="H35" s="1" t="s">
        <v>0</v>
      </c>
    </row>
    <row r="36" spans="1:8" ht="13.05" customHeight="1" x14ac:dyDescent="0.25">
      <c r="A36" s="189" t="s">
        <v>198</v>
      </c>
      <c r="B36" s="42" t="s">
        <v>180</v>
      </c>
      <c r="C36" s="194" t="s">
        <v>197</v>
      </c>
      <c r="D36" s="194" t="s">
        <v>196</v>
      </c>
      <c r="E36" s="193" t="s">
        <v>195</v>
      </c>
      <c r="F36" s="66"/>
    </row>
    <row r="37" spans="1:8" x14ac:dyDescent="0.25">
      <c r="A37" s="189" t="s">
        <v>194</v>
      </c>
      <c r="B37" s="42" t="s">
        <v>180</v>
      </c>
      <c r="C37" s="42">
        <v>0</v>
      </c>
      <c r="D37" s="42">
        <v>0</v>
      </c>
      <c r="E37" s="65">
        <v>0</v>
      </c>
      <c r="F37" s="66"/>
    </row>
    <row r="38" spans="1:8" ht="13.05" customHeight="1" x14ac:dyDescent="0.25">
      <c r="A38" s="189" t="s">
        <v>193</v>
      </c>
      <c r="B38" s="42" t="s">
        <v>180</v>
      </c>
      <c r="C38" s="163" t="s">
        <v>192</v>
      </c>
      <c r="D38" s="42">
        <v>375.42899999999997</v>
      </c>
      <c r="E38" s="65">
        <v>24.437999999999999</v>
      </c>
      <c r="F38" s="66"/>
    </row>
    <row r="39" spans="1:8" x14ac:dyDescent="0.25">
      <c r="A39" s="189" t="s">
        <v>191</v>
      </c>
      <c r="B39" s="42" t="s">
        <v>180</v>
      </c>
      <c r="C39" s="42">
        <v>0</v>
      </c>
      <c r="D39" s="42">
        <v>0</v>
      </c>
      <c r="E39" s="65">
        <v>0</v>
      </c>
      <c r="F39" s="66"/>
    </row>
    <row r="40" spans="1:8" x14ac:dyDescent="0.25">
      <c r="A40" s="189" t="s">
        <v>190</v>
      </c>
      <c r="B40" s="42" t="s">
        <v>180</v>
      </c>
      <c r="C40" s="42">
        <v>0</v>
      </c>
      <c r="D40" s="42">
        <v>0</v>
      </c>
      <c r="E40" s="65">
        <v>0</v>
      </c>
      <c r="F40" s="66"/>
    </row>
    <row r="41" spans="1:8" ht="13.05" customHeight="1" x14ac:dyDescent="0.25">
      <c r="A41" s="189" t="s">
        <v>189</v>
      </c>
      <c r="B41" s="42" t="s">
        <v>180</v>
      </c>
      <c r="C41" s="42">
        <v>0</v>
      </c>
      <c r="D41" s="42">
        <v>0</v>
      </c>
      <c r="E41" s="65">
        <v>0</v>
      </c>
      <c r="F41" s="66"/>
    </row>
    <row r="42" spans="1:8" ht="13.05" customHeight="1" x14ac:dyDescent="0.25">
      <c r="A42" s="192" t="s">
        <v>188</v>
      </c>
      <c r="B42" s="191"/>
      <c r="C42" s="191"/>
      <c r="D42" s="191"/>
      <c r="E42" s="191"/>
      <c r="F42" s="190"/>
    </row>
    <row r="43" spans="1:8" x14ac:dyDescent="0.25">
      <c r="A43" s="188" t="s">
        <v>187</v>
      </c>
      <c r="B43" s="42"/>
      <c r="C43" s="42"/>
      <c r="D43" s="42"/>
      <c r="E43" s="65"/>
      <c r="F43" s="66"/>
    </row>
    <row r="44" spans="1:8" x14ac:dyDescent="0.25">
      <c r="A44" s="189" t="s">
        <v>186</v>
      </c>
      <c r="B44" s="42" t="s">
        <v>180</v>
      </c>
      <c r="C44" s="42">
        <v>0</v>
      </c>
      <c r="D44" s="42">
        <v>0</v>
      </c>
      <c r="E44" s="65">
        <v>0</v>
      </c>
      <c r="F44" s="66"/>
    </row>
    <row r="45" spans="1:8" x14ac:dyDescent="0.25">
      <c r="A45" s="189" t="s">
        <v>185</v>
      </c>
      <c r="B45" s="42" t="s">
        <v>180</v>
      </c>
      <c r="C45" s="42">
        <v>26.210999999999999</v>
      </c>
      <c r="D45" s="42">
        <v>24.585000000000001</v>
      </c>
      <c r="E45" s="65">
        <v>23.795999999999999</v>
      </c>
      <c r="F45" s="66"/>
    </row>
    <row r="46" spans="1:8" x14ac:dyDescent="0.25">
      <c r="A46" s="189" t="s">
        <v>184</v>
      </c>
      <c r="B46" s="42" t="s">
        <v>180</v>
      </c>
      <c r="C46" s="42">
        <v>129.34299999999999</v>
      </c>
      <c r="D46" s="42">
        <v>110.80500000000001</v>
      </c>
      <c r="E46" s="162" t="s">
        <v>183</v>
      </c>
      <c r="F46" s="66"/>
    </row>
    <row r="47" spans="1:8" x14ac:dyDescent="0.25">
      <c r="A47" s="189" t="s">
        <v>182</v>
      </c>
      <c r="B47" s="42" t="s">
        <v>180</v>
      </c>
      <c r="C47" s="42">
        <v>109.65300000000001</v>
      </c>
      <c r="D47" s="42">
        <v>109.932</v>
      </c>
      <c r="E47" s="65">
        <v>103.452</v>
      </c>
      <c r="F47" s="66"/>
    </row>
    <row r="48" spans="1:8" ht="44.25" customHeight="1" x14ac:dyDescent="0.25">
      <c r="A48" s="188" t="s">
        <v>181</v>
      </c>
      <c r="B48" s="42" t="s">
        <v>180</v>
      </c>
      <c r="C48" s="42">
        <v>242.10499999999999</v>
      </c>
      <c r="D48" s="42">
        <v>121.31100000000001</v>
      </c>
      <c r="E48" s="65">
        <v>94.656999999999996</v>
      </c>
      <c r="F48" s="66" t="s">
        <v>179</v>
      </c>
    </row>
    <row r="62" spans="1:10" s="180" customFormat="1" ht="12" customHeight="1" x14ac:dyDescent="0.25">
      <c r="A62" s="3"/>
      <c r="B62" s="1"/>
      <c r="C62" s="187"/>
      <c r="D62" s="187"/>
      <c r="E62" s="187"/>
      <c r="F62" s="3"/>
      <c r="G62" s="1"/>
      <c r="H62" s="1"/>
      <c r="I62" s="1"/>
      <c r="J62" s="1"/>
    </row>
  </sheetData>
  <mergeCells count="3">
    <mergeCell ref="A42:F42"/>
    <mergeCell ref="B6:F6"/>
    <mergeCell ref="A27:F2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7" sqref="C7"/>
    </sheetView>
  </sheetViews>
  <sheetFormatPr baseColWidth="10" defaultColWidth="12" defaultRowHeight="13.2" x14ac:dyDescent="0.25"/>
  <cols>
    <col min="1" max="1" width="22.44140625" customWidth="1"/>
  </cols>
  <sheetData>
    <row r="1" spans="1:1" x14ac:dyDescent="0.25">
      <c r="A1" s="28" t="s">
        <v>7</v>
      </c>
    </row>
    <row r="2" spans="1:1" x14ac:dyDescent="0.25">
      <c r="A2" s="15" t="s">
        <v>8</v>
      </c>
    </row>
    <row r="3" spans="1:1" x14ac:dyDescent="0.25">
      <c r="A3" s="15" t="s">
        <v>9</v>
      </c>
    </row>
    <row r="4" spans="1:1" x14ac:dyDescent="0.25">
      <c r="A4" s="15" t="s">
        <v>10</v>
      </c>
    </row>
    <row r="5" spans="1:1" x14ac:dyDescent="0.25">
      <c r="A5" s="15"/>
    </row>
  </sheetData>
  <conditionalFormatting sqref="A2">
    <cfRule type="cellIs" dxfId="7" priority="3" operator="equal">
      <formula>$A$2</formula>
    </cfRule>
    <cfRule type="cellIs" dxfId="6" priority="12" operator="equal">
      <formula>$A$4</formula>
    </cfRule>
  </conditionalFormatting>
  <conditionalFormatting sqref="A3">
    <cfRule type="cellIs" dxfId="5" priority="2" operator="equal">
      <formula>$A$3</formula>
    </cfRule>
  </conditionalFormatting>
  <conditionalFormatting sqref="A4">
    <cfRule type="cellIs" dxfId="4" priority="1" operator="equal">
      <formula>$A$4</formula>
    </cfRule>
  </conditionalFormatting>
  <conditionalFormatting sqref="G9:G42">
    <cfRule type="cellIs" dxfId="3" priority="4" operator="equal">
      <formula>$A$4</formula>
    </cfRule>
    <cfRule type="cellIs" dxfId="2" priority="6" operator="equal">
      <formula>$A$2</formula>
    </cfRule>
    <cfRule type="cellIs" dxfId="1" priority="7" operator="equal">
      <formula>$A$3</formula>
    </cfRule>
    <cfRule type="cellIs" dxfId="0" priority="8" operator="equal">
      <formula>$A$2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95DE088E5A5749A9FEF43A42D1035F" ma:contentTypeVersion="6" ma:contentTypeDescription="Ein neues Dokument erstellen." ma:contentTypeScope="" ma:versionID="c4f7050713238b98589dd42892d3cab5">
  <xsd:schema xmlns:xsd="http://www.w3.org/2001/XMLSchema" xmlns:xs="http://www.w3.org/2001/XMLSchema" xmlns:p="http://schemas.microsoft.com/office/2006/metadata/properties" xmlns:ns2="05a5e2b0-75ac-4d8f-8c33-303257cf818e" xmlns:ns3="42da6121-7121-4f64-abdb-0d6360268b07" targetNamespace="http://schemas.microsoft.com/office/2006/metadata/properties" ma:root="true" ma:fieldsID="bce32c3e1494666ddc12f56c5b21dffe" ns2:_="" ns3:_="">
    <xsd:import namespace="05a5e2b0-75ac-4d8f-8c33-303257cf818e"/>
    <xsd:import namespace="42da6121-7121-4f64-abdb-0d6360268b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5e2b0-75ac-4d8f-8c33-303257cf8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a6121-7121-4f64-abdb-0d6360268b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51C42-0B14-4C81-8BA8-EE245950BF0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05a5e2b0-75ac-4d8f-8c33-303257cf818e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42da6121-7121-4f64-abdb-0d6360268b07"/>
  </ds:schemaRefs>
</ds:datastoreItem>
</file>

<file path=customXml/itemProps2.xml><?xml version="1.0" encoding="utf-8"?>
<ds:datastoreItem xmlns:ds="http://schemas.openxmlformats.org/officeDocument/2006/customXml" ds:itemID="{8DDDEB5B-51D0-4A0E-95D6-DECB10AEC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a5e2b0-75ac-4d8f-8c33-303257cf818e"/>
    <ds:schemaRef ds:uri="42da6121-7121-4f64-abdb-0d6360268b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07250A-CD06-4311-93A9-094EDFFE1B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Werkstoffe</vt:lpstr>
      <vt:lpstr>Menschen</vt:lpstr>
      <vt:lpstr>Strategie</vt:lpstr>
      <vt:lpstr>Klima</vt:lpstr>
      <vt:lpstr>Hilfstabelle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Lisa-Marie Bottalico</dc:creator>
  <cp:keywords/>
  <dc:description/>
  <cp:lastModifiedBy>Lisa-Marie Bottalico</cp:lastModifiedBy>
  <cp:revision/>
  <dcterms:created xsi:type="dcterms:W3CDTF">2023-10-31T14:53:03Z</dcterms:created>
  <dcterms:modified xsi:type="dcterms:W3CDTF">2024-05-29T07:08:06Z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2023-10-31T00:00:00Z</vt:filetime>
  </property>
  <property fmtid="{D5CDD505-2E9C-101B-9397-08002B2CF9AE}" pid="3" name="Creator">
    <vt:lpwstr>Adobe InDesign 18.4 (Macintosh)</vt:lpwstr>
  </property>
  <property fmtid="{D5CDD505-2E9C-101B-9397-08002B2CF9AE}" pid="4" name="LastSaved">
    <vt:filetime>2023-10-31T00:00:00Z</vt:filetime>
  </property>
  <property fmtid="{D5CDD505-2E9C-101B-9397-08002B2CF9AE}" pid="5" name="Producer">
    <vt:lpwstr>Adobe PDF Library 17.0</vt:lpwstr>
  </property>
  <property fmtid="{D5CDD505-2E9C-101B-9397-08002B2CF9AE}" pid="6" name="ContentTypeId">
    <vt:lpwstr>0x010100BC95DE088E5A5749A9FEF43A42D1035F</vt:lpwstr>
  </property>
  <property fmtid="{D5CDD505-2E9C-101B-9397-08002B2CF9AE}" pid="7" name="MediaServiceImageTags">
    <vt:lpwstr/>
  </property>
</Properties>
</file>